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"/>
    </mc:Choice>
  </mc:AlternateContent>
  <bookViews>
    <workbookView xWindow="-15" yWindow="-15" windowWidth="14610" windowHeight="6615"/>
  </bookViews>
  <sheets>
    <sheet name="13.3_2015 Segunda Parte" sheetId="2" r:id="rId1"/>
  </sheets>
  <definedNames>
    <definedName name="_Regression_Int" localSheetId="0" hidden="1">1</definedName>
    <definedName name="_ROC1">#REF!</definedName>
    <definedName name="A_IMPRESIÓN_IM">'13.3_2015 Segunda Parte'!$A$13:$L$58</definedName>
    <definedName name="_xlnm.Print_Area" localSheetId="0">'13.3_2015 Segunda Parte'!$A$1:$N$70</definedName>
    <definedName name="Imprimir_área_IM" localSheetId="0">'13.3_2015 Segunda Parte'!$A$13:$M$70</definedName>
    <definedName name="Imprimir_títulos_IM" localSheetId="0">'13.3_2015 Segunda Parte'!$6:$11</definedName>
    <definedName name="ROC">#REF!</definedName>
    <definedName name="_xlnm.Print_Titles" localSheetId="0">'13.3_2015 Segunda Parte'!$6:$11</definedName>
  </definedNames>
  <calcPr calcId="152511"/>
</workbook>
</file>

<file path=xl/calcChain.xml><?xml version="1.0" encoding="utf-8"?>
<calcChain xmlns="http://schemas.openxmlformats.org/spreadsheetml/2006/main">
  <c r="F15" i="2" l="1"/>
  <c r="G69" i="2" l="1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4" i="2"/>
  <c r="G23" i="2"/>
  <c r="G22" i="2"/>
  <c r="G21" i="2"/>
  <c r="G20" i="2"/>
  <c r="G19" i="2"/>
  <c r="C17" i="2"/>
  <c r="C15" i="2"/>
  <c r="B69" i="2" l="1"/>
  <c r="B68" i="2"/>
  <c r="L17" i="2"/>
  <c r="K17" i="2"/>
  <c r="J17" i="2"/>
  <c r="I17" i="2"/>
  <c r="H17" i="2"/>
  <c r="F17" i="2"/>
  <c r="E17" i="2"/>
  <c r="D17" i="2"/>
  <c r="G17" i="2" l="1"/>
  <c r="I15" i="2"/>
  <c r="J15" i="2"/>
  <c r="J13" i="2" s="1"/>
  <c r="L15" i="2"/>
  <c r="K15" i="2"/>
  <c r="K13" i="2" s="1"/>
  <c r="H15" i="2"/>
  <c r="E15" i="2"/>
  <c r="E13" i="2" s="1"/>
  <c r="D15" i="2"/>
  <c r="D13" i="2" s="1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C13" i="2"/>
  <c r="B26" i="2"/>
  <c r="B25" i="2"/>
  <c r="B24" i="2"/>
  <c r="B23" i="2"/>
  <c r="B19" i="2"/>
  <c r="B20" i="2"/>
  <c r="B21" i="2"/>
  <c r="B22" i="2"/>
  <c r="I13" i="2" l="1"/>
  <c r="G15" i="2"/>
  <c r="G13" i="2" s="1"/>
  <c r="H13" i="2"/>
  <c r="L13" i="2"/>
  <c r="B17" i="2"/>
  <c r="F13" i="2"/>
  <c r="B15" i="2"/>
  <c r="B13" i="2" l="1"/>
</calcChain>
</file>

<file path=xl/sharedStrings.xml><?xml version="1.0" encoding="utf-8"?>
<sst xmlns="http://schemas.openxmlformats.org/spreadsheetml/2006/main" count="71" uniqueCount="69">
  <si>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</si>
  <si>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</si>
  <si>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</si>
  <si>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</si>
  <si>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</si>
  <si>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</si>
  <si>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</si>
  <si>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</si>
  <si>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</si>
  <si>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</si>
  <si>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</si>
  <si>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</si>
  <si>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</si>
  <si>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</si>
  <si>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</si>
  <si>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</si>
  <si>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</si>
  <si>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</si>
  <si>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</si>
  <si>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</si>
  <si>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</si>
  <si>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</si>
  <si>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</si>
  <si>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</si>
  <si>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</si>
  <si>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</si>
  <si>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</si>
  <si>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</si>
  <si>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</si>
  <si>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</si>
  <si>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</si>
  <si>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</si>
  <si>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</si>
  <si>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</si>
  <si>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</si>
  <si>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</si>
  <si>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</si>
  <si>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</si>
  <si>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Pasantes</t>
  </si>
  <si>
    <t>Estados</t>
  </si>
  <si>
    <t>* Sólo incluye personal propio.</t>
  </si>
  <si>
    <t>Otros</t>
  </si>
  <si>
    <t>Rayos X</t>
  </si>
  <si>
    <t>Laboratoristas</t>
  </si>
  <si>
    <t>Auxiliares</t>
  </si>
  <si>
    <t>Especialistas</t>
  </si>
  <si>
    <t>Generales</t>
  </si>
  <si>
    <t>Servicios Generales</t>
  </si>
  <si>
    <t>Administrativos</t>
  </si>
  <si>
    <t>Paramédicos</t>
  </si>
  <si>
    <t>Enfermeras</t>
  </si>
  <si>
    <t>13.3 Personal en Nómina de Servicio Médico por Delegación * 
(Segunda Parte)</t>
  </si>
  <si>
    <t>Centro Medico Nacional 20 de Noviembre</t>
  </si>
  <si>
    <t>Hospital Regional 1° de Octubre</t>
  </si>
  <si>
    <t>Hospital Regional Adolfo López Mateos</t>
  </si>
  <si>
    <t>Hospital Regional  Ignacio Zaragoza</t>
  </si>
  <si>
    <t>Hospital Regional  Puebla</t>
  </si>
  <si>
    <t>Hospital Regional  Valentín Gómez Farías, Zapopan, Jalisco</t>
  </si>
  <si>
    <t>Hospital Regional  Dr. Manuel Cárdenas de la Vega, Culiacán, Sinaloa</t>
  </si>
  <si>
    <t>Hospital Regional  Monterrey</t>
  </si>
  <si>
    <t>Hospital Regional  Mérida</t>
  </si>
  <si>
    <t>Hospital Regional  Pdte. Benito Juárez, Oaxaca</t>
  </si>
  <si>
    <t>Hospital Regional  León</t>
  </si>
  <si>
    <t>Hospital Regional  Centenario de la Revolución Mexicana</t>
  </si>
  <si>
    <t>Hospital Regional  Bicentenario de la Independencia</t>
  </si>
  <si>
    <t>Hospital Regional Morelia</t>
  </si>
  <si>
    <t>Hospital Regional Veracruz</t>
  </si>
  <si>
    <t>Gran Total (incluye total médicos)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</si>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</sst>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[$€-2]* #,##0.00_-;\-[$€-2]* #,##0.00_-;_-[$€-2]* &quot;-&quot;??_-"/>
  </numFmts>
  <fonts count="18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b/>
      <sz val="14"/>
      <name val="Soberana Titular"/>
      <family val="3"/>
    </font>
    <font>
      <b/>
      <sz val="10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4"/>
      <name val="Soberana Sans Light"/>
      <family val="3"/>
    </font>
    <font>
      <b/>
      <sz val="12"/>
      <name val="Soberana Sans Light"/>
      <family val="3"/>
    </font>
    <font>
      <sz val="11"/>
      <color theme="1"/>
      <name val="Soberana Sans Light"/>
      <family val="3"/>
    </font>
    <font>
      <sz val="10"/>
      <color indexed="9"/>
      <name val="Soberana Sans Light"/>
      <family val="3"/>
    </font>
    <font>
      <b/>
      <sz val="10"/>
      <name val="Soberana Sans Light"/>
      <family val="3"/>
    </font>
    <font>
      <b/>
      <sz val="11"/>
      <color indexed="8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3" fontId="7" fillId="0" borderId="0" xfId="2" applyNumberFormat="1" applyFont="1" applyBorder="1" applyAlignment="1">
      <alignment horizontal="right" vertical="center"/>
    </xf>
    <xf numFmtId="3" fontId="6" fillId="0" borderId="0" xfId="0" applyNumberFormat="1" applyFont="1"/>
    <xf numFmtId="0" fontId="6" fillId="0" borderId="0" xfId="0" applyFont="1"/>
    <xf numFmtId="0" fontId="2" fillId="0" borderId="0" xfId="3"/>
    <xf numFmtId="0" fontId="9" fillId="0" borderId="0" xfId="3" applyFont="1"/>
    <xf numFmtId="164" fontId="2" fillId="0" borderId="0" xfId="3" applyNumberFormat="1" applyProtection="1"/>
    <xf numFmtId="0" fontId="6" fillId="0" borderId="0" xfId="3" applyFont="1"/>
    <xf numFmtId="0" fontId="6" fillId="0" borderId="0" xfId="3" applyFont="1" applyAlignment="1">
      <alignment horizontal="right" wrapText="1"/>
    </xf>
    <xf numFmtId="164" fontId="6" fillId="0" borderId="0" xfId="3" applyNumberFormat="1" applyFont="1" applyAlignment="1" applyProtection="1">
      <alignment horizontal="right" wrapText="1"/>
    </xf>
    <xf numFmtId="0" fontId="4" fillId="0" borderId="0" xfId="3" applyFont="1" applyAlignment="1">
      <alignment horizontal="right" wrapText="1"/>
    </xf>
    <xf numFmtId="0" fontId="6" fillId="0" borderId="0" xfId="3" applyFont="1" applyAlignment="1">
      <alignment wrapText="1"/>
    </xf>
    <xf numFmtId="0" fontId="6" fillId="0" borderId="0" xfId="3" applyFont="1" applyBorder="1" applyAlignment="1">
      <alignment wrapText="1"/>
    </xf>
    <xf numFmtId="0" fontId="6" fillId="0" borderId="0" xfId="3" applyFont="1" applyBorder="1"/>
    <xf numFmtId="0" fontId="6" fillId="0" borderId="0" xfId="3" applyFont="1" applyBorder="1" applyAlignment="1">
      <alignment horizontal="right" wrapText="1"/>
    </xf>
    <xf numFmtId="164" fontId="6" fillId="0" borderId="0" xfId="3" applyNumberFormat="1" applyFont="1" applyBorder="1" applyAlignment="1" applyProtection="1">
      <alignment horizontal="right" wrapText="1"/>
    </xf>
    <xf numFmtId="0" fontId="4" fillId="0" borderId="0" xfId="3" applyFont="1" applyBorder="1" applyAlignment="1">
      <alignment horizontal="right" wrapText="1"/>
    </xf>
    <xf numFmtId="0" fontId="4" fillId="0" borderId="0" xfId="3" applyFont="1"/>
    <xf numFmtId="164" fontId="4" fillId="0" borderId="0" xfId="3" applyNumberFormat="1" applyFont="1" applyProtection="1"/>
    <xf numFmtId="3" fontId="4" fillId="0" borderId="0" xfId="2" applyNumberFormat="1" applyFont="1" applyBorder="1" applyAlignment="1" applyProtection="1">
      <alignment horizontal="right"/>
    </xf>
    <xf numFmtId="0" fontId="4" fillId="0" borderId="0" xfId="3" applyFont="1" applyAlignment="1" applyProtection="1">
      <alignment horizontal="left"/>
    </xf>
    <xf numFmtId="165" fontId="4" fillId="0" borderId="0" xfId="3" applyNumberFormat="1" applyFont="1"/>
    <xf numFmtId="165" fontId="4" fillId="0" borderId="0" xfId="2" applyNumberFormat="1" applyFont="1" applyProtection="1"/>
    <xf numFmtId="0" fontId="5" fillId="0" borderId="0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 wrapText="1"/>
    </xf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0" fontId="12" fillId="0" borderId="0" xfId="3" applyFont="1" applyAlignment="1" applyProtection="1"/>
    <xf numFmtId="0" fontId="13" fillId="0" borderId="0" xfId="3" applyFont="1"/>
    <xf numFmtId="0" fontId="4" fillId="0" borderId="0" xfId="3" applyFont="1" applyAlignment="1" applyProtection="1"/>
    <xf numFmtId="0" fontId="3" fillId="0" borderId="1" xfId="3" applyFont="1" applyBorder="1" applyAlignment="1" applyProtection="1">
      <alignment horizontal="left"/>
    </xf>
    <xf numFmtId="0" fontId="4" fillId="0" borderId="1" xfId="3" applyFont="1" applyBorder="1" applyAlignment="1">
      <alignment horizontal="right"/>
    </xf>
    <xf numFmtId="0" fontId="6" fillId="0" borderId="1" xfId="3" applyFont="1" applyBorder="1" applyAlignment="1">
      <alignment horizontal="right"/>
    </xf>
    <xf numFmtId="164" fontId="6" fillId="0" borderId="1" xfId="3" applyNumberFormat="1" applyFont="1" applyBorder="1" applyAlignment="1" applyProtection="1">
      <alignment horizontal="right"/>
    </xf>
    <xf numFmtId="0" fontId="14" fillId="0" borderId="0" xfId="0" applyFont="1" applyAlignment="1">
      <alignment wrapText="1"/>
    </xf>
    <xf numFmtId="0" fontId="15" fillId="0" borderId="0" xfId="3" applyFont="1" applyFill="1" applyBorder="1"/>
    <xf numFmtId="0" fontId="3" fillId="0" borderId="0" xfId="3" applyFont="1" applyBorder="1"/>
    <xf numFmtId="3" fontId="7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right" wrapText="1"/>
    </xf>
    <xf numFmtId="0" fontId="3" fillId="0" borderId="0" xfId="3" applyFont="1" applyAlignment="1">
      <alignment wrapText="1"/>
    </xf>
    <xf numFmtId="0" fontId="16" fillId="0" borderId="0" xfId="3" applyFont="1" applyAlignment="1">
      <alignment horizontal="right" wrapText="1"/>
    </xf>
    <xf numFmtId="164" fontId="3" fillId="0" borderId="0" xfId="3" applyNumberFormat="1" applyFont="1" applyAlignment="1" applyProtection="1">
      <alignment horizontal="right" wrapText="1"/>
    </xf>
    <xf numFmtId="0" fontId="3" fillId="0" borderId="0" xfId="3" applyFont="1"/>
    <xf numFmtId="0" fontId="16" fillId="0" borderId="0" xfId="3" applyFont="1"/>
    <xf numFmtId="164" fontId="3" fillId="0" borderId="0" xfId="3" applyNumberFormat="1" applyFont="1" applyProtection="1"/>
    <xf numFmtId="0" fontId="13" fillId="0" borderId="0" xfId="3" applyFont="1" applyFill="1" applyBorder="1" applyAlignment="1" applyProtection="1">
      <alignment horizontal="center" vertical="center"/>
    </xf>
    <xf numFmtId="3" fontId="17" fillId="0" borderId="0" xfId="2" applyNumberFormat="1" applyFont="1" applyBorder="1" applyAlignment="1">
      <alignment horizontal="right" vertical="center"/>
    </xf>
    <xf numFmtId="3" fontId="17" fillId="0" borderId="0" xfId="2" applyNumberFormat="1" applyFont="1" applyBorder="1" applyAlignment="1">
      <alignment horizontal="right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/>
    </xf>
    <xf numFmtId="0" fontId="8" fillId="0" borderId="0" xfId="3" applyFont="1" applyAlignment="1" applyProtection="1">
      <alignment horizontal="center" wrapText="1"/>
    </xf>
    <xf numFmtId="0" fontId="5" fillId="0" borderId="0" xfId="3" applyFont="1" applyAlignment="1" applyProtection="1">
      <alignment horizontal="right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 applyProtection="1">
      <alignment horizontal="center" vertical="center"/>
    </xf>
    <xf numFmtId="3" fontId="14" fillId="0" borderId="0" xfId="0" applyNumberFormat="1" applyFont="1"/>
    <xf numFmtId="3" fontId="14" fillId="0" borderId="0" xfId="0" applyNumberFormat="1" applyFont="1" applyAlignment="1">
      <alignment wrapText="1"/>
    </xf>
    <xf numFmtId="3" fontId="6" fillId="0" borderId="0" xfId="3" applyNumberFormat="1" applyFont="1"/>
    <xf numFmtId="3" fontId="14" fillId="0" borderId="0" xfId="0" applyNumberFormat="1" applyFont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wrapText="1"/>
    </xf>
    <xf numFmtId="3" fontId="14" fillId="0" borderId="0" xfId="0" applyNumberFormat="1" applyFont="1" applyAlignment="1"/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946150</xdr:colOff>
      <xdr:row>0</xdr:row>
      <xdr:rowOff>9525</xdr:rowOff>
    </xdr:from>
    <xdr:to>
      <xdr:col>13</xdr:col>
      <xdr:colOff>131379</xdr:colOff>
      <xdr:row>4</xdr:row>
      <xdr:rowOff>47625</xdr:rowOff>
    </xdr:to>
    <xdr:pic>
      <xdr:nvPicPr>
        <xdr:cNvPr id="214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392025" y="9525"/>
          <a:ext cx="2530475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3153103</xdr:colOff>
      <xdr:row>5</xdr:row>
      <xdr:rowOff>2956</xdr:rowOff>
    </xdr:to>
    <xdr:pic>
      <xdr:nvPicPr>
        <xdr:cNvPr id="2144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53103" cy="9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/>
  <dimension ref="A1:T136"/>
  <sheetViews>
    <sheetView showGridLines="0" tabSelected="1" topLeftCell="B7" zoomScale="87" zoomScaleNormal="87" zoomScaleSheetLayoutView="80" workbookViewId="0">
      <selection activeCell="T11" sqref="T11"/>
    </sheetView>
  </sheetViews>
  <sheetFormatPr baseColWidth="10" defaultColWidth="9.625" defaultRowHeight="12" x14ac:dyDescent="0.15"/>
  <cols>
    <col min="1" max="1" width="50.25" style="4" bestFit="1" customWidth="1"/>
    <col min="2" max="2" width="11.625" style="5" customWidth="1"/>
    <col min="3" max="3" width="11.625" style="4" customWidth="1"/>
    <col min="4" max="4" width="12.75" style="4" customWidth="1"/>
    <col min="5" max="6" width="11.625" style="4" customWidth="1"/>
    <col min="7" max="7" width="11.625" style="5" customWidth="1"/>
    <col min="8" max="8" width="15.75" style="4" customWidth="1"/>
    <col min="9" max="9" width="12.5" style="4" customWidth="1"/>
    <col min="10" max="10" width="14.25" style="4" customWidth="1"/>
    <col min="11" max="11" width="15.75" style="4" customWidth="1"/>
    <col min="12" max="12" width="12.625" style="4" customWidth="1"/>
    <col min="13" max="13" width="15.5" style="5" customWidth="1"/>
    <col min="14" max="14" width="3" style="4" customWidth="1"/>
    <col min="15" max="16" width="9.625" style="4" hidden="1" customWidth="1"/>
    <col min="17" max="16384" width="9.625" style="4"/>
  </cols>
  <sheetData>
    <row r="1" spans="1:20" ht="15.75" customHeight="1" x14ac:dyDescent="0.15"/>
    <row r="2" spans="1:20" ht="15.75" customHeight="1" x14ac:dyDescent="0.15"/>
    <row r="3" spans="1:20" ht="15.75" customHeight="1" x14ac:dyDescent="0.15"/>
    <row r="4" spans="1:20" ht="15.75" customHeight="1" x14ac:dyDescent="0.15"/>
    <row r="5" spans="1:20" ht="15.75" customHeight="1" x14ac:dyDescent="0.15"/>
    <row r="6" spans="1:20" ht="15.75" customHeight="1" x14ac:dyDescent="0.25">
      <c r="A6" s="55" t="s">
        <v>68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30"/>
    </row>
    <row r="7" spans="1:20" ht="13.5" customHeigh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20" ht="38.25" customHeight="1" x14ac:dyDescent="0.3">
      <c r="A8" s="54" t="s">
        <v>51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8"/>
    </row>
    <row r="9" spans="1:20" ht="14.25" customHeight="1" x14ac:dyDescent="0.25">
      <c r="A9" s="27"/>
      <c r="B9" s="26"/>
      <c r="C9" s="27"/>
      <c r="D9" s="27"/>
      <c r="E9" s="27"/>
      <c r="F9" s="27"/>
      <c r="G9" s="26"/>
      <c r="H9" s="27"/>
      <c r="I9" s="27"/>
      <c r="J9" s="27"/>
      <c r="K9" s="27"/>
      <c r="L9" s="27"/>
      <c r="M9" s="26"/>
      <c r="N9" s="25"/>
    </row>
    <row r="10" spans="1:20" s="37" customFormat="1" ht="20.25" customHeight="1" x14ac:dyDescent="0.25">
      <c r="A10" s="56" t="s">
        <v>37</v>
      </c>
      <c r="B10" s="53" t="s">
        <v>50</v>
      </c>
      <c r="C10" s="53"/>
      <c r="D10" s="53"/>
      <c r="E10" s="53"/>
      <c r="F10" s="53"/>
      <c r="G10" s="53" t="s">
        <v>49</v>
      </c>
      <c r="H10" s="53"/>
      <c r="I10" s="53"/>
      <c r="J10" s="53"/>
      <c r="K10" s="58" t="s">
        <v>48</v>
      </c>
      <c r="L10" s="57" t="s">
        <v>47</v>
      </c>
      <c r="M10" s="57" t="s">
        <v>67</v>
      </c>
      <c r="N10" s="36"/>
    </row>
    <row r="11" spans="1:20" s="37" customFormat="1" ht="32.25" customHeight="1" x14ac:dyDescent="0.2">
      <c r="A11" s="56"/>
      <c r="B11" s="52" t="s">
        <v>0</v>
      </c>
      <c r="C11" s="52" t="s">
        <v>46</v>
      </c>
      <c r="D11" s="52" t="s">
        <v>45</v>
      </c>
      <c r="E11" s="52" t="s">
        <v>44</v>
      </c>
      <c r="F11" s="52" t="s">
        <v>38</v>
      </c>
      <c r="G11" s="52" t="s">
        <v>0</v>
      </c>
      <c r="H11" s="52" t="s">
        <v>43</v>
      </c>
      <c r="I11" s="52" t="s">
        <v>42</v>
      </c>
      <c r="J11" s="52" t="s">
        <v>41</v>
      </c>
      <c r="K11" s="59"/>
      <c r="L11" s="57"/>
      <c r="M11" s="57"/>
      <c r="N11" s="36"/>
    </row>
    <row r="12" spans="1:20" s="37" customFormat="1" ht="14.25" customHeight="1" x14ac:dyDescent="0.2">
      <c r="A12" s="23"/>
      <c r="B12" s="49"/>
      <c r="C12" s="23"/>
      <c r="D12" s="23"/>
      <c r="E12" s="23"/>
      <c r="F12" s="23"/>
      <c r="G12" s="49"/>
      <c r="H12" s="23"/>
      <c r="I12" s="23"/>
      <c r="J12" s="23"/>
      <c r="K12" s="23"/>
      <c r="L12" s="24"/>
      <c r="M12" s="49"/>
      <c r="N12" s="36"/>
    </row>
    <row r="13" spans="1:20" s="17" customFormat="1" ht="15" customHeight="1" x14ac:dyDescent="0.25">
      <c r="A13" s="20" t="s">
        <v>0</v>
      </c>
      <c r="B13" s="19">
        <f t="shared" ref="B13:L13" si="0">+B15+B17</f>
        <v>24932</v>
      </c>
      <c r="C13" s="19">
        <f t="shared" si="0"/>
        <v>10261</v>
      </c>
      <c r="D13" s="19">
        <f t="shared" si="0"/>
        <v>6837</v>
      </c>
      <c r="E13" s="19">
        <f t="shared" si="0"/>
        <v>7331</v>
      </c>
      <c r="F13" s="19">
        <f t="shared" si="0"/>
        <v>503</v>
      </c>
      <c r="G13" s="19">
        <f t="shared" si="0"/>
        <v>6359</v>
      </c>
      <c r="H13" s="19">
        <f t="shared" si="0"/>
        <v>2872</v>
      </c>
      <c r="I13" s="19">
        <f t="shared" si="0"/>
        <v>1188</v>
      </c>
      <c r="J13" s="19">
        <f t="shared" si="0"/>
        <v>2299</v>
      </c>
      <c r="K13" s="19">
        <f t="shared" si="0"/>
        <v>11752</v>
      </c>
      <c r="L13" s="19">
        <f t="shared" si="0"/>
        <v>9544</v>
      </c>
      <c r="M13" s="19">
        <v>74817</v>
      </c>
      <c r="N13" s="18"/>
      <c r="O13" s="18">
        <v>17990</v>
      </c>
      <c r="P13" s="17">
        <v>20207</v>
      </c>
      <c r="Q13" s="62"/>
      <c r="T13" s="19"/>
    </row>
    <row r="14" spans="1:20" s="17" customFormat="1" ht="15" customHeight="1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8"/>
      <c r="O14" s="18"/>
      <c r="T14" s="19"/>
    </row>
    <row r="15" spans="1:20" s="17" customFormat="1" ht="14.25" customHeight="1" x14ac:dyDescent="0.25">
      <c r="A15" s="20" t="s">
        <v>1</v>
      </c>
      <c r="B15" s="19">
        <f>SUM(C15:F15)</f>
        <v>7021</v>
      </c>
      <c r="C15" s="19">
        <f>SUM(C19:C26)</f>
        <v>2712</v>
      </c>
      <c r="D15" s="19">
        <f>SUM(D19:D26)</f>
        <v>2012</v>
      </c>
      <c r="E15" s="19">
        <f>SUM(E19:E26)</f>
        <v>2225</v>
      </c>
      <c r="F15" s="19">
        <f>SUM(F19:F26)</f>
        <v>72</v>
      </c>
      <c r="G15" s="19">
        <f>SUM(H15:J15)</f>
        <v>2095</v>
      </c>
      <c r="H15" s="19">
        <f>SUM(H19:H26)</f>
        <v>888</v>
      </c>
      <c r="I15" s="19">
        <f>SUM(I19:I26)</f>
        <v>342</v>
      </c>
      <c r="J15" s="19">
        <f>SUM(J19:J26)</f>
        <v>865</v>
      </c>
      <c r="K15" s="19">
        <f>SUM(K19:K26)</f>
        <v>3328</v>
      </c>
      <c r="L15" s="19">
        <f>SUM(L19:L26)</f>
        <v>2240</v>
      </c>
      <c r="M15" s="19">
        <v>20643</v>
      </c>
      <c r="N15" s="22"/>
      <c r="O15" s="18">
        <v>5609</v>
      </c>
      <c r="P15" s="21">
        <v>5793</v>
      </c>
      <c r="T15" s="19"/>
    </row>
    <row r="16" spans="1:20" s="17" customFormat="1" ht="14.25" customHeight="1" x14ac:dyDescent="0.25">
      <c r="A16" s="2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2"/>
      <c r="O16" s="18"/>
      <c r="P16" s="21"/>
      <c r="T16" s="19"/>
    </row>
    <row r="17" spans="1:20" s="17" customFormat="1" ht="13.5" customHeight="1" x14ac:dyDescent="0.25">
      <c r="A17" s="20" t="s">
        <v>39</v>
      </c>
      <c r="B17" s="19">
        <f>SUM(C17:F17)</f>
        <v>17911</v>
      </c>
      <c r="C17" s="19">
        <f>SUM(C28:C69)</f>
        <v>7549</v>
      </c>
      <c r="D17" s="19">
        <f t="shared" ref="D17:F17" si="1">SUM(D28:D69)</f>
        <v>4825</v>
      </c>
      <c r="E17" s="19">
        <f t="shared" si="1"/>
        <v>5106</v>
      </c>
      <c r="F17" s="19">
        <f t="shared" si="1"/>
        <v>431</v>
      </c>
      <c r="G17" s="19">
        <f>SUM(H17:J17)</f>
        <v>4264</v>
      </c>
      <c r="H17" s="19">
        <f>SUM(H28:H69)</f>
        <v>1984</v>
      </c>
      <c r="I17" s="19">
        <f t="shared" ref="I17:L17" si="2">SUM(I28:I69)</f>
        <v>846</v>
      </c>
      <c r="J17" s="19">
        <f t="shared" si="2"/>
        <v>1434</v>
      </c>
      <c r="K17" s="19">
        <f t="shared" si="2"/>
        <v>8424</v>
      </c>
      <c r="L17" s="19">
        <f t="shared" si="2"/>
        <v>7304</v>
      </c>
      <c r="M17" s="19">
        <v>54174</v>
      </c>
      <c r="N17" s="18"/>
      <c r="O17" s="18">
        <v>12381</v>
      </c>
      <c r="P17" s="17">
        <v>14414</v>
      </c>
      <c r="T17" s="19"/>
    </row>
    <row r="18" spans="1:20" s="17" customFormat="1" ht="13.5" customHeight="1" x14ac:dyDescent="0.25">
      <c r="A18" s="2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N18" s="18"/>
      <c r="O18" s="18"/>
      <c r="T18" s="19"/>
    </row>
    <row r="19" spans="1:20" s="7" customFormat="1" ht="13.5" customHeight="1" x14ac:dyDescent="0.25">
      <c r="A19" s="3" t="s">
        <v>2</v>
      </c>
      <c r="B19" s="50">
        <f t="shared" ref="B19:B26" si="3">SUM(C19:F19)</f>
        <v>573</v>
      </c>
      <c r="C19" s="60">
        <v>163</v>
      </c>
      <c r="D19" s="60">
        <v>115</v>
      </c>
      <c r="E19" s="60">
        <v>295</v>
      </c>
      <c r="F19" s="60">
        <v>0</v>
      </c>
      <c r="G19" s="19">
        <f>SUM(H19:J19)</f>
        <v>244</v>
      </c>
      <c r="H19" s="61">
        <v>107</v>
      </c>
      <c r="I19" s="61">
        <v>35</v>
      </c>
      <c r="J19" s="38">
        <v>102</v>
      </c>
      <c r="K19" s="38">
        <v>484</v>
      </c>
      <c r="L19" s="38">
        <v>208</v>
      </c>
      <c r="M19" s="62">
        <v>2152</v>
      </c>
      <c r="O19" s="7">
        <v>1367</v>
      </c>
      <c r="P19" s="39">
        <v>1356</v>
      </c>
      <c r="T19" s="19"/>
    </row>
    <row r="20" spans="1:20" s="7" customFormat="1" ht="13.5" customHeight="1" x14ac:dyDescent="0.25">
      <c r="A20" s="3" t="s">
        <v>3</v>
      </c>
      <c r="B20" s="50">
        <f t="shared" si="3"/>
        <v>629</v>
      </c>
      <c r="C20" s="60">
        <v>233</v>
      </c>
      <c r="D20" s="60">
        <v>151</v>
      </c>
      <c r="E20" s="60">
        <v>240</v>
      </c>
      <c r="F20" s="60">
        <v>5</v>
      </c>
      <c r="G20" s="19">
        <f t="shared" ref="G20:G69" si="4">SUM(H20:J20)</f>
        <v>177</v>
      </c>
      <c r="H20" s="61">
        <v>65</v>
      </c>
      <c r="I20" s="61">
        <v>32</v>
      </c>
      <c r="J20" s="38">
        <v>80</v>
      </c>
      <c r="K20" s="38">
        <v>336</v>
      </c>
      <c r="L20" s="38">
        <v>169</v>
      </c>
      <c r="M20" s="62">
        <v>1891</v>
      </c>
      <c r="O20" s="7">
        <v>966</v>
      </c>
      <c r="P20" s="39">
        <v>1066</v>
      </c>
      <c r="T20" s="19"/>
    </row>
    <row r="21" spans="1:20" s="7" customFormat="1" ht="13.5" customHeight="1" x14ac:dyDescent="0.25">
      <c r="A21" s="3" t="s">
        <v>4</v>
      </c>
      <c r="B21" s="50">
        <f t="shared" si="3"/>
        <v>895</v>
      </c>
      <c r="C21" s="60">
        <v>353</v>
      </c>
      <c r="D21" s="60">
        <v>174</v>
      </c>
      <c r="E21" s="60">
        <v>361</v>
      </c>
      <c r="F21" s="60">
        <v>7</v>
      </c>
      <c r="G21" s="19">
        <f t="shared" si="4"/>
        <v>302</v>
      </c>
      <c r="H21" s="61">
        <v>117</v>
      </c>
      <c r="I21" s="61">
        <v>47</v>
      </c>
      <c r="J21" s="38">
        <v>138</v>
      </c>
      <c r="K21" s="38">
        <v>548</v>
      </c>
      <c r="L21" s="38">
        <v>298</v>
      </c>
      <c r="M21" s="62">
        <v>3005</v>
      </c>
      <c r="O21" s="7">
        <v>2447</v>
      </c>
      <c r="P21" s="39">
        <v>2508</v>
      </c>
      <c r="T21" s="19"/>
    </row>
    <row r="22" spans="1:20" s="7" customFormat="1" ht="13.5" customHeight="1" x14ac:dyDescent="0.25">
      <c r="A22" s="3" t="s">
        <v>5</v>
      </c>
      <c r="B22" s="50">
        <f t="shared" si="3"/>
        <v>1052</v>
      </c>
      <c r="C22" s="60">
        <v>475</v>
      </c>
      <c r="D22" s="60">
        <v>239</v>
      </c>
      <c r="E22" s="60">
        <v>315</v>
      </c>
      <c r="F22" s="60">
        <v>23</v>
      </c>
      <c r="G22" s="19">
        <f t="shared" si="4"/>
        <v>303</v>
      </c>
      <c r="H22" s="61">
        <v>128</v>
      </c>
      <c r="I22" s="61">
        <v>46</v>
      </c>
      <c r="J22" s="38">
        <v>129</v>
      </c>
      <c r="K22" s="38">
        <v>438</v>
      </c>
      <c r="L22" s="38">
        <v>321</v>
      </c>
      <c r="M22" s="62">
        <v>2999</v>
      </c>
      <c r="O22" s="7">
        <v>829</v>
      </c>
      <c r="P22" s="39">
        <v>863</v>
      </c>
      <c r="T22" s="19"/>
    </row>
    <row r="23" spans="1:20" s="7" customFormat="1" ht="16.5" customHeight="1" x14ac:dyDescent="0.25">
      <c r="A23" s="35" t="s">
        <v>52</v>
      </c>
      <c r="B23" s="51">
        <f t="shared" si="3"/>
        <v>1290</v>
      </c>
      <c r="C23" s="60">
        <v>424</v>
      </c>
      <c r="D23" s="60">
        <v>542</v>
      </c>
      <c r="E23" s="60">
        <v>310</v>
      </c>
      <c r="F23" s="60">
        <v>14</v>
      </c>
      <c r="G23" s="19">
        <f t="shared" si="4"/>
        <v>407</v>
      </c>
      <c r="H23" s="61">
        <v>178</v>
      </c>
      <c r="I23" s="61">
        <v>69</v>
      </c>
      <c r="J23" s="38">
        <v>160</v>
      </c>
      <c r="K23" s="38">
        <v>576</v>
      </c>
      <c r="L23" s="38">
        <v>350</v>
      </c>
      <c r="M23" s="62">
        <v>3547</v>
      </c>
      <c r="P23" s="39"/>
      <c r="T23" s="19"/>
    </row>
    <row r="24" spans="1:20" s="7" customFormat="1" ht="13.5" customHeight="1" x14ac:dyDescent="0.25">
      <c r="A24" s="35" t="s">
        <v>53</v>
      </c>
      <c r="B24" s="50">
        <f t="shared" si="3"/>
        <v>918</v>
      </c>
      <c r="C24" s="60">
        <v>413</v>
      </c>
      <c r="D24" s="60">
        <v>275</v>
      </c>
      <c r="E24" s="60">
        <v>221</v>
      </c>
      <c r="F24" s="60">
        <v>9</v>
      </c>
      <c r="G24" s="19">
        <f t="shared" si="4"/>
        <v>236</v>
      </c>
      <c r="H24" s="61">
        <v>110</v>
      </c>
      <c r="I24" s="61">
        <v>34</v>
      </c>
      <c r="J24" s="38">
        <v>92</v>
      </c>
      <c r="K24" s="38">
        <v>337</v>
      </c>
      <c r="L24" s="38">
        <v>275</v>
      </c>
      <c r="M24" s="62">
        <v>2436</v>
      </c>
      <c r="P24" s="39"/>
      <c r="T24" s="19"/>
    </row>
    <row r="25" spans="1:20" s="7" customFormat="1" ht="13.5" customHeight="1" x14ac:dyDescent="0.25">
      <c r="A25" s="35" t="s">
        <v>54</v>
      </c>
      <c r="B25" s="50">
        <f t="shared" si="3"/>
        <v>798</v>
      </c>
      <c r="C25" s="60">
        <v>295</v>
      </c>
      <c r="D25" s="60">
        <v>270</v>
      </c>
      <c r="E25" s="60">
        <v>223</v>
      </c>
      <c r="F25" s="60">
        <v>10</v>
      </c>
      <c r="G25" s="19">
        <f t="shared" si="4"/>
        <v>244</v>
      </c>
      <c r="H25" s="61">
        <v>105</v>
      </c>
      <c r="I25" s="61">
        <v>45</v>
      </c>
      <c r="J25" s="38">
        <v>94</v>
      </c>
      <c r="K25" s="38">
        <v>254</v>
      </c>
      <c r="L25" s="38">
        <v>261</v>
      </c>
      <c r="M25" s="62">
        <v>2295</v>
      </c>
      <c r="P25" s="39"/>
      <c r="T25" s="19"/>
    </row>
    <row r="26" spans="1:20" s="7" customFormat="1" ht="13.5" customHeight="1" x14ac:dyDescent="0.25">
      <c r="A26" s="35" t="s">
        <v>55</v>
      </c>
      <c r="B26" s="50">
        <f t="shared" si="3"/>
        <v>866</v>
      </c>
      <c r="C26" s="60">
        <v>356</v>
      </c>
      <c r="D26" s="60">
        <v>246</v>
      </c>
      <c r="E26" s="60">
        <v>260</v>
      </c>
      <c r="F26" s="60">
        <v>4</v>
      </c>
      <c r="G26" s="19">
        <f t="shared" si="4"/>
        <v>182</v>
      </c>
      <c r="H26" s="61">
        <v>78</v>
      </c>
      <c r="I26" s="61">
        <v>34</v>
      </c>
      <c r="J26" s="38">
        <v>70</v>
      </c>
      <c r="K26" s="38">
        <v>355</v>
      </c>
      <c r="L26" s="38">
        <v>358</v>
      </c>
      <c r="M26" s="62">
        <v>2318</v>
      </c>
      <c r="P26" s="39"/>
      <c r="T26" s="19"/>
    </row>
    <row r="27" spans="1:20" s="7" customFormat="1" ht="13.5" customHeight="1" x14ac:dyDescent="0.25">
      <c r="B27" s="50"/>
      <c r="C27" s="62"/>
      <c r="D27" s="62"/>
      <c r="E27" s="62"/>
      <c r="F27" s="62"/>
      <c r="G27" s="19"/>
      <c r="H27" s="62"/>
      <c r="I27" s="62"/>
      <c r="J27" s="38"/>
      <c r="K27" s="38"/>
      <c r="L27" s="38"/>
      <c r="P27" s="39"/>
      <c r="T27" s="19"/>
    </row>
    <row r="28" spans="1:20" s="7" customFormat="1" ht="13.5" customHeight="1" x14ac:dyDescent="0.25">
      <c r="A28" s="7" t="s">
        <v>6</v>
      </c>
      <c r="B28" s="50">
        <f>SUM(C28:F28)</f>
        <v>286</v>
      </c>
      <c r="C28" s="60">
        <v>114</v>
      </c>
      <c r="D28" s="60">
        <v>97</v>
      </c>
      <c r="E28" s="60">
        <v>67</v>
      </c>
      <c r="F28" s="60">
        <v>8</v>
      </c>
      <c r="G28" s="19">
        <f t="shared" si="4"/>
        <v>86</v>
      </c>
      <c r="H28" s="61">
        <v>34</v>
      </c>
      <c r="I28" s="61">
        <v>17</v>
      </c>
      <c r="J28" s="1">
        <v>35</v>
      </c>
      <c r="K28" s="1">
        <v>99</v>
      </c>
      <c r="L28" s="1">
        <v>92</v>
      </c>
      <c r="M28" s="62">
        <v>788</v>
      </c>
      <c r="O28" s="7">
        <v>177</v>
      </c>
      <c r="P28" s="40">
        <v>200</v>
      </c>
      <c r="T28" s="19"/>
    </row>
    <row r="29" spans="1:20" s="7" customFormat="1" ht="13.5" customHeight="1" x14ac:dyDescent="0.25">
      <c r="A29" s="7" t="s">
        <v>7</v>
      </c>
      <c r="B29" s="50">
        <f t="shared" ref="B29:B69" si="5">SUM(C29:F29)</f>
        <v>487</v>
      </c>
      <c r="C29" s="60">
        <v>186</v>
      </c>
      <c r="D29" s="60">
        <v>101</v>
      </c>
      <c r="E29" s="60">
        <v>179</v>
      </c>
      <c r="F29" s="60">
        <v>21</v>
      </c>
      <c r="G29" s="19">
        <f t="shared" si="4"/>
        <v>128</v>
      </c>
      <c r="H29" s="61">
        <v>62</v>
      </c>
      <c r="I29" s="61">
        <v>26</v>
      </c>
      <c r="J29" s="1">
        <v>40</v>
      </c>
      <c r="K29" s="1">
        <v>206</v>
      </c>
      <c r="L29" s="1">
        <v>209</v>
      </c>
      <c r="M29" s="62">
        <v>1527</v>
      </c>
      <c r="O29" s="7">
        <v>393</v>
      </c>
      <c r="P29" s="40">
        <v>440</v>
      </c>
      <c r="T29" s="19"/>
    </row>
    <row r="30" spans="1:20" s="7" customFormat="1" ht="13.5" customHeight="1" x14ac:dyDescent="0.25">
      <c r="A30" s="7" t="s">
        <v>8</v>
      </c>
      <c r="B30" s="50">
        <f t="shared" si="5"/>
        <v>423</v>
      </c>
      <c r="C30" s="60">
        <v>179</v>
      </c>
      <c r="D30" s="60">
        <v>71</v>
      </c>
      <c r="E30" s="60">
        <v>167</v>
      </c>
      <c r="F30" s="60">
        <v>6</v>
      </c>
      <c r="G30" s="19">
        <f t="shared" si="4"/>
        <v>117</v>
      </c>
      <c r="H30" s="61">
        <v>56</v>
      </c>
      <c r="I30" s="61">
        <v>24</v>
      </c>
      <c r="J30" s="1">
        <v>37</v>
      </c>
      <c r="K30" s="1">
        <v>161</v>
      </c>
      <c r="L30" s="1">
        <v>157</v>
      </c>
      <c r="M30" s="62">
        <v>1241</v>
      </c>
      <c r="O30" s="7">
        <v>239</v>
      </c>
      <c r="P30" s="40">
        <v>278</v>
      </c>
      <c r="T30" s="19"/>
    </row>
    <row r="31" spans="1:20" s="7" customFormat="1" ht="13.5" customHeight="1" x14ac:dyDescent="0.25">
      <c r="A31" s="7" t="s">
        <v>9</v>
      </c>
      <c r="B31" s="50">
        <f t="shared" si="5"/>
        <v>210</v>
      </c>
      <c r="C31" s="60">
        <v>88</v>
      </c>
      <c r="D31" s="60">
        <v>49</v>
      </c>
      <c r="E31" s="60">
        <v>68</v>
      </c>
      <c r="F31" s="60">
        <v>5</v>
      </c>
      <c r="G31" s="19">
        <f t="shared" si="4"/>
        <v>57</v>
      </c>
      <c r="H31" s="61">
        <v>23</v>
      </c>
      <c r="I31" s="61">
        <v>12</v>
      </c>
      <c r="J31" s="1">
        <v>22</v>
      </c>
      <c r="K31" s="1">
        <v>103</v>
      </c>
      <c r="L31" s="1">
        <v>89</v>
      </c>
      <c r="M31" s="62">
        <v>642</v>
      </c>
      <c r="O31" s="7">
        <v>153</v>
      </c>
      <c r="P31" s="40">
        <v>161</v>
      </c>
      <c r="T31" s="19"/>
    </row>
    <row r="32" spans="1:20" s="7" customFormat="1" ht="13.5" customHeight="1" x14ac:dyDescent="0.25">
      <c r="A32" s="7" t="s">
        <v>10</v>
      </c>
      <c r="B32" s="50">
        <f t="shared" si="5"/>
        <v>736</v>
      </c>
      <c r="C32" s="60">
        <v>324</v>
      </c>
      <c r="D32" s="60">
        <v>247</v>
      </c>
      <c r="E32" s="60">
        <v>145</v>
      </c>
      <c r="F32" s="60">
        <v>20</v>
      </c>
      <c r="G32" s="19">
        <f t="shared" si="4"/>
        <v>190</v>
      </c>
      <c r="H32" s="61">
        <v>91</v>
      </c>
      <c r="I32" s="61">
        <v>41</v>
      </c>
      <c r="J32" s="1">
        <v>58</v>
      </c>
      <c r="K32" s="1">
        <v>268</v>
      </c>
      <c r="L32" s="1">
        <v>324</v>
      </c>
      <c r="M32" s="62">
        <v>2212</v>
      </c>
      <c r="O32" s="7">
        <v>491</v>
      </c>
      <c r="P32" s="40">
        <v>587</v>
      </c>
      <c r="T32" s="19"/>
    </row>
    <row r="33" spans="1:20" s="7" customFormat="1" ht="13.5" customHeight="1" x14ac:dyDescent="0.25">
      <c r="A33" s="7" t="s">
        <v>11</v>
      </c>
      <c r="B33" s="50">
        <f t="shared" si="5"/>
        <v>213</v>
      </c>
      <c r="C33" s="60">
        <v>121</v>
      </c>
      <c r="D33" s="60">
        <v>43</v>
      </c>
      <c r="E33" s="60">
        <v>36</v>
      </c>
      <c r="F33" s="60">
        <v>13</v>
      </c>
      <c r="G33" s="19">
        <f t="shared" si="4"/>
        <v>44</v>
      </c>
      <c r="H33" s="61">
        <v>23</v>
      </c>
      <c r="I33" s="61">
        <v>8</v>
      </c>
      <c r="J33" s="1">
        <v>13</v>
      </c>
      <c r="K33" s="1">
        <v>82</v>
      </c>
      <c r="L33" s="1">
        <v>78</v>
      </c>
      <c r="M33" s="62">
        <v>623</v>
      </c>
      <c r="O33" s="7">
        <v>183</v>
      </c>
      <c r="P33" s="40">
        <v>194</v>
      </c>
      <c r="T33" s="19"/>
    </row>
    <row r="34" spans="1:20" s="7" customFormat="1" ht="13.5" customHeight="1" x14ac:dyDescent="0.25">
      <c r="A34" s="7" t="s">
        <v>12</v>
      </c>
      <c r="B34" s="50">
        <f t="shared" si="5"/>
        <v>446</v>
      </c>
      <c r="C34" s="60">
        <v>171</v>
      </c>
      <c r="D34" s="60">
        <v>57</v>
      </c>
      <c r="E34" s="60">
        <v>194</v>
      </c>
      <c r="F34" s="60">
        <v>24</v>
      </c>
      <c r="G34" s="19">
        <f t="shared" si="4"/>
        <v>99</v>
      </c>
      <c r="H34" s="61">
        <v>47</v>
      </c>
      <c r="I34" s="61">
        <v>27</v>
      </c>
      <c r="J34" s="38">
        <v>25</v>
      </c>
      <c r="K34" s="1">
        <v>244</v>
      </c>
      <c r="L34" s="1">
        <v>182</v>
      </c>
      <c r="M34" s="62">
        <v>1454</v>
      </c>
      <c r="O34" s="7">
        <v>397</v>
      </c>
      <c r="P34" s="41">
        <v>437</v>
      </c>
      <c r="T34" s="19"/>
    </row>
    <row r="35" spans="1:20" s="7" customFormat="1" ht="13.5" customHeight="1" x14ac:dyDescent="0.25">
      <c r="A35" s="7" t="s">
        <v>13</v>
      </c>
      <c r="B35" s="50">
        <f t="shared" si="5"/>
        <v>634</v>
      </c>
      <c r="C35" s="60">
        <v>250</v>
      </c>
      <c r="D35" s="60">
        <v>137</v>
      </c>
      <c r="E35" s="60">
        <v>224</v>
      </c>
      <c r="F35" s="60">
        <v>23</v>
      </c>
      <c r="G35" s="19">
        <f t="shared" si="4"/>
        <v>152</v>
      </c>
      <c r="H35" s="61">
        <v>76</v>
      </c>
      <c r="I35" s="61">
        <v>33</v>
      </c>
      <c r="J35" s="1">
        <v>43</v>
      </c>
      <c r="K35" s="1">
        <v>312</v>
      </c>
      <c r="L35" s="1">
        <v>234</v>
      </c>
      <c r="M35" s="62">
        <v>1865</v>
      </c>
      <c r="O35" s="7">
        <v>467</v>
      </c>
      <c r="P35" s="40">
        <v>518</v>
      </c>
      <c r="T35" s="19"/>
    </row>
    <row r="36" spans="1:20" s="7" customFormat="1" ht="13.5" customHeight="1" x14ac:dyDescent="0.25">
      <c r="A36" s="7" t="s">
        <v>14</v>
      </c>
      <c r="B36" s="50">
        <f t="shared" si="5"/>
        <v>462</v>
      </c>
      <c r="C36" s="60">
        <v>172</v>
      </c>
      <c r="D36" s="60">
        <v>156</v>
      </c>
      <c r="E36" s="60">
        <v>119</v>
      </c>
      <c r="F36" s="60">
        <v>15</v>
      </c>
      <c r="G36" s="19">
        <f t="shared" si="4"/>
        <v>104</v>
      </c>
      <c r="H36" s="61">
        <v>54</v>
      </c>
      <c r="I36" s="61">
        <v>23</v>
      </c>
      <c r="J36" s="1">
        <v>27</v>
      </c>
      <c r="K36" s="1">
        <v>187</v>
      </c>
      <c r="L36" s="1">
        <v>156</v>
      </c>
      <c r="M36" s="62">
        <v>1361</v>
      </c>
      <c r="O36" s="7">
        <v>339</v>
      </c>
      <c r="P36" s="40">
        <v>414</v>
      </c>
      <c r="T36" s="19"/>
    </row>
    <row r="37" spans="1:20" s="7" customFormat="1" ht="13.5" customHeight="1" x14ac:dyDescent="0.25">
      <c r="A37" s="7" t="s">
        <v>15</v>
      </c>
      <c r="B37" s="50">
        <f t="shared" si="5"/>
        <v>501</v>
      </c>
      <c r="C37" s="60">
        <v>203</v>
      </c>
      <c r="D37" s="60">
        <v>110</v>
      </c>
      <c r="E37" s="60">
        <v>176</v>
      </c>
      <c r="F37" s="60">
        <v>12</v>
      </c>
      <c r="G37" s="19">
        <f t="shared" si="4"/>
        <v>101</v>
      </c>
      <c r="H37" s="61">
        <v>41</v>
      </c>
      <c r="I37" s="61">
        <v>21</v>
      </c>
      <c r="J37" s="1">
        <v>39</v>
      </c>
      <c r="K37" s="1">
        <v>227</v>
      </c>
      <c r="L37" s="1">
        <v>202</v>
      </c>
      <c r="M37" s="62">
        <v>1518</v>
      </c>
      <c r="O37" s="7">
        <v>636</v>
      </c>
      <c r="P37" s="40">
        <v>719</v>
      </c>
      <c r="T37" s="19"/>
    </row>
    <row r="38" spans="1:20" s="7" customFormat="1" ht="13.5" customHeight="1" x14ac:dyDescent="0.25">
      <c r="A38" s="7" t="s">
        <v>16</v>
      </c>
      <c r="B38" s="50">
        <f t="shared" si="5"/>
        <v>866</v>
      </c>
      <c r="C38" s="60">
        <v>341</v>
      </c>
      <c r="D38" s="60">
        <v>293</v>
      </c>
      <c r="E38" s="60">
        <v>213</v>
      </c>
      <c r="F38" s="60">
        <v>19</v>
      </c>
      <c r="G38" s="19">
        <f t="shared" si="4"/>
        <v>182</v>
      </c>
      <c r="H38" s="61">
        <v>89</v>
      </c>
      <c r="I38" s="61">
        <v>37</v>
      </c>
      <c r="J38" s="1">
        <v>56</v>
      </c>
      <c r="K38" s="1">
        <v>466</v>
      </c>
      <c r="L38" s="1">
        <v>311</v>
      </c>
      <c r="M38" s="62">
        <v>2439</v>
      </c>
      <c r="O38" s="7">
        <v>498</v>
      </c>
      <c r="P38" s="40">
        <v>521</v>
      </c>
      <c r="T38" s="19"/>
    </row>
    <row r="39" spans="1:20" s="7" customFormat="1" ht="13.5" customHeight="1" x14ac:dyDescent="0.25">
      <c r="A39" s="7" t="s">
        <v>17</v>
      </c>
      <c r="B39" s="50">
        <f t="shared" si="5"/>
        <v>427</v>
      </c>
      <c r="C39" s="60">
        <v>159</v>
      </c>
      <c r="D39" s="60">
        <v>121</v>
      </c>
      <c r="E39" s="60">
        <v>128</v>
      </c>
      <c r="F39" s="60">
        <v>19</v>
      </c>
      <c r="G39" s="19">
        <f t="shared" si="4"/>
        <v>112</v>
      </c>
      <c r="H39" s="63">
        <v>56</v>
      </c>
      <c r="I39" s="61">
        <v>17</v>
      </c>
      <c r="J39" s="1">
        <v>39</v>
      </c>
      <c r="K39" s="1">
        <v>195</v>
      </c>
      <c r="L39" s="1">
        <v>177</v>
      </c>
      <c r="M39" s="62">
        <v>1294</v>
      </c>
      <c r="O39" s="7">
        <v>296</v>
      </c>
      <c r="P39" s="40">
        <v>344</v>
      </c>
      <c r="T39" s="19"/>
    </row>
    <row r="40" spans="1:20" s="7" customFormat="1" ht="13.5" customHeight="1" x14ac:dyDescent="0.25">
      <c r="A40" s="7" t="s">
        <v>18</v>
      </c>
      <c r="B40" s="50">
        <f t="shared" si="5"/>
        <v>268</v>
      </c>
      <c r="C40" s="60">
        <v>111</v>
      </c>
      <c r="D40" s="60">
        <v>36</v>
      </c>
      <c r="E40" s="60">
        <v>99</v>
      </c>
      <c r="F40" s="60">
        <v>22</v>
      </c>
      <c r="G40" s="19">
        <f t="shared" si="4"/>
        <v>86</v>
      </c>
      <c r="H40" s="61">
        <v>47</v>
      </c>
      <c r="I40" s="61">
        <v>12</v>
      </c>
      <c r="J40" s="1">
        <v>27</v>
      </c>
      <c r="K40" s="1">
        <v>225</v>
      </c>
      <c r="L40" s="1">
        <v>88</v>
      </c>
      <c r="M40" s="62">
        <v>1002</v>
      </c>
      <c r="O40" s="7">
        <v>749</v>
      </c>
      <c r="P40" s="40">
        <v>850</v>
      </c>
      <c r="T40" s="19"/>
    </row>
    <row r="41" spans="1:20" s="7" customFormat="1" ht="13.5" customHeight="1" x14ac:dyDescent="0.25">
      <c r="A41" s="7" t="s">
        <v>19</v>
      </c>
      <c r="B41" s="50">
        <f t="shared" si="5"/>
        <v>600</v>
      </c>
      <c r="C41" s="60">
        <v>227</v>
      </c>
      <c r="D41" s="60">
        <v>114</v>
      </c>
      <c r="E41" s="60">
        <v>259</v>
      </c>
      <c r="F41" s="60">
        <v>0</v>
      </c>
      <c r="G41" s="19">
        <f t="shared" si="4"/>
        <v>154</v>
      </c>
      <c r="H41" s="61">
        <v>54</v>
      </c>
      <c r="I41" s="61">
        <v>30</v>
      </c>
      <c r="J41" s="1">
        <v>70</v>
      </c>
      <c r="K41" s="1">
        <v>540</v>
      </c>
      <c r="L41" s="1">
        <v>194</v>
      </c>
      <c r="M41" s="62">
        <v>2127</v>
      </c>
      <c r="O41" s="7">
        <v>481</v>
      </c>
      <c r="P41" s="40">
        <v>746</v>
      </c>
      <c r="T41" s="19"/>
    </row>
    <row r="42" spans="1:20" s="7" customFormat="1" ht="13.5" customHeight="1" x14ac:dyDescent="0.25">
      <c r="A42" s="7" t="s">
        <v>20</v>
      </c>
      <c r="B42" s="50">
        <f t="shared" si="5"/>
        <v>435</v>
      </c>
      <c r="C42" s="60">
        <v>269</v>
      </c>
      <c r="D42" s="60">
        <v>75</v>
      </c>
      <c r="E42" s="60">
        <v>88</v>
      </c>
      <c r="F42" s="60">
        <v>3</v>
      </c>
      <c r="G42" s="19">
        <f t="shared" si="4"/>
        <v>80</v>
      </c>
      <c r="H42" s="61">
        <v>48</v>
      </c>
      <c r="I42" s="61">
        <v>20</v>
      </c>
      <c r="J42" s="1">
        <v>12</v>
      </c>
      <c r="K42" s="1">
        <v>344</v>
      </c>
      <c r="L42" s="1">
        <v>248</v>
      </c>
      <c r="M42" s="62">
        <v>1620</v>
      </c>
      <c r="O42" s="7">
        <v>700</v>
      </c>
      <c r="P42" s="40">
        <v>753</v>
      </c>
      <c r="T42" s="19"/>
    </row>
    <row r="43" spans="1:20" s="7" customFormat="1" ht="13.5" customHeight="1" x14ac:dyDescent="0.25">
      <c r="A43" s="7" t="s">
        <v>21</v>
      </c>
      <c r="B43" s="50">
        <f t="shared" si="5"/>
        <v>253</v>
      </c>
      <c r="C43" s="60">
        <v>139</v>
      </c>
      <c r="D43" s="60">
        <v>64</v>
      </c>
      <c r="E43" s="60">
        <v>41</v>
      </c>
      <c r="F43" s="60">
        <v>9</v>
      </c>
      <c r="G43" s="19">
        <f t="shared" si="4"/>
        <v>61</v>
      </c>
      <c r="H43" s="61">
        <v>23</v>
      </c>
      <c r="I43" s="61">
        <v>13</v>
      </c>
      <c r="J43" s="1">
        <v>25</v>
      </c>
      <c r="K43" s="1">
        <v>132</v>
      </c>
      <c r="L43" s="1">
        <v>103</v>
      </c>
      <c r="M43" s="62">
        <v>788</v>
      </c>
      <c r="O43" s="7">
        <v>320</v>
      </c>
      <c r="P43" s="40">
        <v>461</v>
      </c>
      <c r="T43" s="19"/>
    </row>
    <row r="44" spans="1:20" s="7" customFormat="1" ht="13.5" customHeight="1" x14ac:dyDescent="0.25">
      <c r="A44" s="7" t="s">
        <v>22</v>
      </c>
      <c r="B44" s="50">
        <f t="shared" si="5"/>
        <v>314</v>
      </c>
      <c r="C44" s="60">
        <v>130</v>
      </c>
      <c r="D44" s="60">
        <v>114</v>
      </c>
      <c r="E44" s="60">
        <v>60</v>
      </c>
      <c r="F44" s="60">
        <v>10</v>
      </c>
      <c r="G44" s="19">
        <f t="shared" si="4"/>
        <v>64</v>
      </c>
      <c r="H44" s="61">
        <v>32</v>
      </c>
      <c r="I44" s="61">
        <v>10</v>
      </c>
      <c r="J44" s="1">
        <v>22</v>
      </c>
      <c r="K44" s="1">
        <v>172</v>
      </c>
      <c r="L44" s="1">
        <v>126</v>
      </c>
      <c r="M44" s="62">
        <v>941</v>
      </c>
      <c r="O44" s="7">
        <v>233</v>
      </c>
      <c r="P44" s="40">
        <v>259</v>
      </c>
      <c r="T44" s="19"/>
    </row>
    <row r="45" spans="1:20" s="7" customFormat="1" ht="13.5" customHeight="1" x14ac:dyDescent="0.25">
      <c r="A45" s="7" t="s">
        <v>23</v>
      </c>
      <c r="B45" s="50">
        <f t="shared" si="5"/>
        <v>271</v>
      </c>
      <c r="C45" s="60">
        <v>94</v>
      </c>
      <c r="D45" s="60">
        <v>63</v>
      </c>
      <c r="E45" s="60">
        <v>109</v>
      </c>
      <c r="F45" s="60">
        <v>5</v>
      </c>
      <c r="G45" s="19">
        <f t="shared" si="4"/>
        <v>100</v>
      </c>
      <c r="H45" s="61">
        <v>38</v>
      </c>
      <c r="I45" s="61">
        <v>18</v>
      </c>
      <c r="J45" s="1">
        <v>44</v>
      </c>
      <c r="K45" s="1">
        <v>141</v>
      </c>
      <c r="L45" s="1">
        <v>99</v>
      </c>
      <c r="M45" s="62">
        <v>922</v>
      </c>
      <c r="O45" s="7">
        <v>533</v>
      </c>
      <c r="P45" s="40">
        <v>597</v>
      </c>
      <c r="T45" s="19"/>
    </row>
    <row r="46" spans="1:20" s="7" customFormat="1" ht="13.5" customHeight="1" x14ac:dyDescent="0.25">
      <c r="A46" s="7" t="s">
        <v>24</v>
      </c>
      <c r="B46" s="50">
        <f t="shared" si="5"/>
        <v>356</v>
      </c>
      <c r="C46" s="60">
        <v>168</v>
      </c>
      <c r="D46" s="60">
        <v>45</v>
      </c>
      <c r="E46" s="60">
        <v>138</v>
      </c>
      <c r="F46" s="60">
        <v>5</v>
      </c>
      <c r="G46" s="19">
        <f t="shared" si="4"/>
        <v>81</v>
      </c>
      <c r="H46" s="61">
        <v>35</v>
      </c>
      <c r="I46" s="61">
        <v>15</v>
      </c>
      <c r="J46" s="1">
        <v>31</v>
      </c>
      <c r="K46" s="1">
        <v>242</v>
      </c>
      <c r="L46" s="1">
        <v>159</v>
      </c>
      <c r="M46" s="62">
        <v>1226</v>
      </c>
      <c r="O46" s="7">
        <v>486</v>
      </c>
      <c r="P46" s="40">
        <v>541</v>
      </c>
      <c r="T46" s="19"/>
    </row>
    <row r="47" spans="1:20" s="7" customFormat="1" ht="13.5" customHeight="1" x14ac:dyDescent="0.25">
      <c r="A47" s="7" t="s">
        <v>25</v>
      </c>
      <c r="B47" s="50">
        <f t="shared" si="5"/>
        <v>286</v>
      </c>
      <c r="C47" s="60">
        <v>133</v>
      </c>
      <c r="D47" s="60">
        <v>46</v>
      </c>
      <c r="E47" s="60">
        <v>95</v>
      </c>
      <c r="F47" s="60">
        <v>12</v>
      </c>
      <c r="G47" s="19">
        <f t="shared" si="4"/>
        <v>71</v>
      </c>
      <c r="H47" s="61">
        <v>24</v>
      </c>
      <c r="I47" s="61">
        <v>15</v>
      </c>
      <c r="J47" s="1">
        <v>32</v>
      </c>
      <c r="K47" s="1">
        <v>165</v>
      </c>
      <c r="L47" s="1">
        <v>166</v>
      </c>
      <c r="M47" s="62">
        <v>1004</v>
      </c>
      <c r="O47" s="7">
        <v>493</v>
      </c>
      <c r="P47" s="40">
        <v>626</v>
      </c>
      <c r="T47" s="19"/>
    </row>
    <row r="48" spans="1:20" s="7" customFormat="1" ht="13.5" customHeight="1" x14ac:dyDescent="0.25">
      <c r="A48" s="7" t="s">
        <v>26</v>
      </c>
      <c r="B48" s="50">
        <f t="shared" si="5"/>
        <v>319</v>
      </c>
      <c r="C48" s="60">
        <v>142</v>
      </c>
      <c r="D48" s="60">
        <v>86</v>
      </c>
      <c r="E48" s="60">
        <v>89</v>
      </c>
      <c r="F48" s="60">
        <v>2</v>
      </c>
      <c r="G48" s="19">
        <f t="shared" si="4"/>
        <v>85</v>
      </c>
      <c r="H48" s="61">
        <v>36</v>
      </c>
      <c r="I48" s="61">
        <v>20</v>
      </c>
      <c r="J48" s="1">
        <v>29</v>
      </c>
      <c r="K48" s="1">
        <v>131</v>
      </c>
      <c r="L48" s="1">
        <v>111</v>
      </c>
      <c r="M48" s="62">
        <v>916</v>
      </c>
      <c r="O48" s="7">
        <v>206</v>
      </c>
      <c r="P48" s="40">
        <v>219</v>
      </c>
      <c r="T48" s="19"/>
    </row>
    <row r="49" spans="1:20" s="7" customFormat="1" ht="13.5" customHeight="1" x14ac:dyDescent="0.25">
      <c r="A49" s="7" t="s">
        <v>27</v>
      </c>
      <c r="B49" s="50">
        <f t="shared" si="5"/>
        <v>273</v>
      </c>
      <c r="C49" s="60">
        <v>124</v>
      </c>
      <c r="D49" s="60">
        <v>40</v>
      </c>
      <c r="E49" s="60">
        <v>105</v>
      </c>
      <c r="F49" s="60">
        <v>4</v>
      </c>
      <c r="G49" s="19">
        <f t="shared" si="4"/>
        <v>86</v>
      </c>
      <c r="H49" s="61">
        <v>37</v>
      </c>
      <c r="I49" s="61">
        <v>21</v>
      </c>
      <c r="J49" s="1">
        <v>28</v>
      </c>
      <c r="K49" s="1">
        <v>200</v>
      </c>
      <c r="L49" s="1">
        <v>136</v>
      </c>
      <c r="M49" s="62">
        <v>938</v>
      </c>
      <c r="O49" s="7">
        <v>160</v>
      </c>
      <c r="P49" s="40">
        <v>201</v>
      </c>
      <c r="T49" s="19"/>
    </row>
    <row r="50" spans="1:20" s="7" customFormat="1" ht="13.5" customHeight="1" x14ac:dyDescent="0.25">
      <c r="A50" s="7" t="s">
        <v>28</v>
      </c>
      <c r="B50" s="50">
        <f t="shared" si="5"/>
        <v>582</v>
      </c>
      <c r="C50" s="60">
        <v>295</v>
      </c>
      <c r="D50" s="60">
        <v>94</v>
      </c>
      <c r="E50" s="60">
        <v>178</v>
      </c>
      <c r="F50" s="60">
        <v>15</v>
      </c>
      <c r="G50" s="19">
        <f t="shared" si="4"/>
        <v>96</v>
      </c>
      <c r="H50" s="61">
        <v>41</v>
      </c>
      <c r="I50" s="61">
        <v>19</v>
      </c>
      <c r="J50" s="1">
        <v>36</v>
      </c>
      <c r="K50" s="1">
        <v>195</v>
      </c>
      <c r="L50" s="1">
        <v>181</v>
      </c>
      <c r="M50" s="62">
        <v>1497</v>
      </c>
      <c r="O50" s="7">
        <v>345</v>
      </c>
      <c r="P50" s="40">
        <v>429</v>
      </c>
      <c r="T50" s="19"/>
    </row>
    <row r="51" spans="1:20" s="7" customFormat="1" ht="13.5" customHeight="1" x14ac:dyDescent="0.25">
      <c r="A51" s="7" t="s">
        <v>29</v>
      </c>
      <c r="B51" s="50">
        <f t="shared" si="5"/>
        <v>429</v>
      </c>
      <c r="C51" s="60">
        <v>199</v>
      </c>
      <c r="D51" s="60">
        <v>79</v>
      </c>
      <c r="E51" s="60">
        <v>143</v>
      </c>
      <c r="F51" s="60">
        <v>8</v>
      </c>
      <c r="G51" s="19">
        <f t="shared" si="4"/>
        <v>99</v>
      </c>
      <c r="H51" s="61">
        <v>50</v>
      </c>
      <c r="I51" s="61">
        <v>19</v>
      </c>
      <c r="J51" s="1">
        <v>30</v>
      </c>
      <c r="K51" s="1">
        <v>224</v>
      </c>
      <c r="L51" s="1">
        <v>152</v>
      </c>
      <c r="M51" s="62">
        <v>1324</v>
      </c>
      <c r="O51" s="7">
        <v>563</v>
      </c>
      <c r="P51" s="40">
        <v>629</v>
      </c>
      <c r="T51" s="19"/>
    </row>
    <row r="52" spans="1:20" s="7" customFormat="1" ht="13.5" customHeight="1" x14ac:dyDescent="0.25">
      <c r="A52" s="7" t="s">
        <v>30</v>
      </c>
      <c r="B52" s="50">
        <f t="shared" si="5"/>
        <v>522</v>
      </c>
      <c r="C52" s="60">
        <v>192</v>
      </c>
      <c r="D52" s="60">
        <v>127</v>
      </c>
      <c r="E52" s="60">
        <v>192</v>
      </c>
      <c r="F52" s="60">
        <v>11</v>
      </c>
      <c r="G52" s="19">
        <f t="shared" si="4"/>
        <v>116</v>
      </c>
      <c r="H52" s="61">
        <v>58</v>
      </c>
      <c r="I52" s="61">
        <v>24</v>
      </c>
      <c r="J52" s="1">
        <v>34</v>
      </c>
      <c r="K52" s="1">
        <v>274</v>
      </c>
      <c r="L52" s="1">
        <v>287</v>
      </c>
      <c r="M52" s="62">
        <v>1714</v>
      </c>
      <c r="O52" s="7">
        <v>461</v>
      </c>
      <c r="P52" s="40">
        <v>482</v>
      </c>
      <c r="T52" s="19"/>
    </row>
    <row r="53" spans="1:20" s="7" customFormat="1" ht="13.5" customHeight="1" x14ac:dyDescent="0.25">
      <c r="A53" s="7" t="s">
        <v>31</v>
      </c>
      <c r="B53" s="50">
        <f t="shared" si="5"/>
        <v>271</v>
      </c>
      <c r="C53" s="60">
        <v>100</v>
      </c>
      <c r="D53" s="60">
        <v>51</v>
      </c>
      <c r="E53" s="60">
        <v>110</v>
      </c>
      <c r="F53" s="60">
        <v>10</v>
      </c>
      <c r="G53" s="19">
        <f t="shared" si="4"/>
        <v>52</v>
      </c>
      <c r="H53" s="61">
        <v>17</v>
      </c>
      <c r="I53" s="61">
        <v>12</v>
      </c>
      <c r="J53" s="1">
        <v>23</v>
      </c>
      <c r="K53" s="1">
        <v>111</v>
      </c>
      <c r="L53" s="1">
        <v>69</v>
      </c>
      <c r="M53" s="62">
        <v>768</v>
      </c>
      <c r="O53" s="7">
        <v>223</v>
      </c>
      <c r="P53" s="40">
        <v>253</v>
      </c>
      <c r="T53" s="19"/>
    </row>
    <row r="54" spans="1:20" s="7" customFormat="1" ht="13.5" customHeight="1" x14ac:dyDescent="0.25">
      <c r="A54" s="7" t="s">
        <v>32</v>
      </c>
      <c r="B54" s="50">
        <f t="shared" si="5"/>
        <v>815</v>
      </c>
      <c r="C54" s="60">
        <v>290</v>
      </c>
      <c r="D54" s="60">
        <v>310</v>
      </c>
      <c r="E54" s="60">
        <v>195</v>
      </c>
      <c r="F54" s="60">
        <v>20</v>
      </c>
      <c r="G54" s="19">
        <f t="shared" si="4"/>
        <v>201</v>
      </c>
      <c r="H54" s="61">
        <v>98</v>
      </c>
      <c r="I54" s="61">
        <v>43</v>
      </c>
      <c r="J54" s="1">
        <v>60</v>
      </c>
      <c r="K54" s="1">
        <v>430</v>
      </c>
      <c r="L54" s="1">
        <v>404</v>
      </c>
      <c r="M54" s="62">
        <v>2624</v>
      </c>
      <c r="O54" s="7">
        <v>691</v>
      </c>
      <c r="P54" s="40">
        <v>756</v>
      </c>
      <c r="T54" s="19"/>
    </row>
    <row r="55" spans="1:20" s="7" customFormat="1" ht="13.5" customHeight="1" x14ac:dyDescent="0.25">
      <c r="A55" s="7" t="s">
        <v>33</v>
      </c>
      <c r="B55" s="50">
        <f t="shared" si="5"/>
        <v>281</v>
      </c>
      <c r="C55" s="60">
        <v>102</v>
      </c>
      <c r="D55" s="60">
        <v>82</v>
      </c>
      <c r="E55" s="60">
        <v>82</v>
      </c>
      <c r="F55" s="60">
        <v>15</v>
      </c>
      <c r="G55" s="19">
        <f t="shared" si="4"/>
        <v>66</v>
      </c>
      <c r="H55" s="61">
        <v>41</v>
      </c>
      <c r="I55" s="61">
        <v>8</v>
      </c>
      <c r="J55" s="1">
        <v>17</v>
      </c>
      <c r="K55" s="1">
        <v>97</v>
      </c>
      <c r="L55" s="1">
        <v>99</v>
      </c>
      <c r="M55" s="62">
        <v>743</v>
      </c>
      <c r="O55" s="7">
        <v>122</v>
      </c>
      <c r="P55" s="40">
        <v>177</v>
      </c>
      <c r="T55" s="19"/>
    </row>
    <row r="56" spans="1:20" s="7" customFormat="1" ht="13.5" customHeight="1" x14ac:dyDescent="0.25">
      <c r="A56" s="7" t="s">
        <v>34</v>
      </c>
      <c r="B56" s="50">
        <f t="shared" si="5"/>
        <v>661</v>
      </c>
      <c r="C56" s="60">
        <v>272</v>
      </c>
      <c r="D56" s="60">
        <v>115</v>
      </c>
      <c r="E56" s="60">
        <v>264</v>
      </c>
      <c r="F56" s="60">
        <v>10</v>
      </c>
      <c r="G56" s="19">
        <f t="shared" si="4"/>
        <v>174</v>
      </c>
      <c r="H56" s="61">
        <v>80</v>
      </c>
      <c r="I56" s="61">
        <v>32</v>
      </c>
      <c r="J56" s="1">
        <v>62</v>
      </c>
      <c r="K56" s="1">
        <v>456</v>
      </c>
      <c r="L56" s="1">
        <v>355</v>
      </c>
      <c r="M56" s="62">
        <v>2370</v>
      </c>
      <c r="O56" s="7">
        <v>793</v>
      </c>
      <c r="P56" s="40">
        <v>936</v>
      </c>
      <c r="T56" s="19"/>
    </row>
    <row r="57" spans="1:20" s="7" customFormat="1" ht="13.5" customHeight="1" x14ac:dyDescent="0.25">
      <c r="A57" s="13" t="s">
        <v>35</v>
      </c>
      <c r="B57" s="50">
        <f t="shared" si="5"/>
        <v>131</v>
      </c>
      <c r="C57" s="60">
        <v>26</v>
      </c>
      <c r="D57" s="60">
        <v>9</v>
      </c>
      <c r="E57" s="60">
        <v>96</v>
      </c>
      <c r="F57" s="60">
        <v>0</v>
      </c>
      <c r="G57" s="19">
        <f t="shared" si="4"/>
        <v>41</v>
      </c>
      <c r="H57" s="61">
        <v>17</v>
      </c>
      <c r="I57" s="61">
        <v>10</v>
      </c>
      <c r="J57" s="1">
        <v>14</v>
      </c>
      <c r="K57" s="1">
        <v>95</v>
      </c>
      <c r="L57" s="1">
        <v>36</v>
      </c>
      <c r="M57" s="62">
        <v>475</v>
      </c>
      <c r="O57" s="7">
        <v>313</v>
      </c>
      <c r="P57" s="40">
        <v>392</v>
      </c>
      <c r="T57" s="19"/>
    </row>
    <row r="58" spans="1:20" s="7" customFormat="1" ht="13.5" customHeight="1" x14ac:dyDescent="0.25">
      <c r="A58" s="13" t="s">
        <v>36</v>
      </c>
      <c r="B58" s="50">
        <f t="shared" si="5"/>
        <v>348</v>
      </c>
      <c r="C58" s="60">
        <v>188</v>
      </c>
      <c r="D58" s="60">
        <v>86</v>
      </c>
      <c r="E58" s="60">
        <v>56</v>
      </c>
      <c r="F58" s="60">
        <v>18</v>
      </c>
      <c r="G58" s="19">
        <f t="shared" si="4"/>
        <v>70</v>
      </c>
      <c r="H58" s="61">
        <v>35</v>
      </c>
      <c r="I58" s="61">
        <v>18</v>
      </c>
      <c r="J58" s="1">
        <v>17</v>
      </c>
      <c r="K58" s="1">
        <v>97</v>
      </c>
      <c r="L58" s="1">
        <v>120</v>
      </c>
      <c r="M58" s="62">
        <v>931</v>
      </c>
      <c r="N58" s="13"/>
      <c r="O58" s="7">
        <v>240</v>
      </c>
      <c r="P58" s="40">
        <v>294</v>
      </c>
      <c r="T58" s="19"/>
    </row>
    <row r="59" spans="1:20" s="3" customFormat="1" ht="13.5" customHeight="1" x14ac:dyDescent="0.25">
      <c r="A59" s="35" t="s">
        <v>56</v>
      </c>
      <c r="B59" s="50">
        <f t="shared" si="5"/>
        <v>482</v>
      </c>
      <c r="C59" s="60">
        <v>211</v>
      </c>
      <c r="D59" s="60">
        <v>162</v>
      </c>
      <c r="E59" s="60">
        <v>105</v>
      </c>
      <c r="F59" s="60">
        <v>4</v>
      </c>
      <c r="G59" s="19">
        <f t="shared" si="4"/>
        <v>81</v>
      </c>
      <c r="H59" s="61">
        <v>41</v>
      </c>
      <c r="I59" s="61">
        <v>15</v>
      </c>
      <c r="J59" s="64">
        <v>25</v>
      </c>
      <c r="K59" s="65">
        <v>127</v>
      </c>
      <c r="L59" s="65">
        <v>220</v>
      </c>
      <c r="M59" s="62">
        <v>1267</v>
      </c>
      <c r="N59" s="2"/>
      <c r="T59" s="19"/>
    </row>
    <row r="60" spans="1:20" s="3" customFormat="1" ht="13.5" customHeight="1" x14ac:dyDescent="0.25">
      <c r="A60" s="35" t="s">
        <v>57</v>
      </c>
      <c r="B60" s="51">
        <f t="shared" si="5"/>
        <v>599</v>
      </c>
      <c r="C60" s="66">
        <v>224</v>
      </c>
      <c r="D60" s="66">
        <v>222</v>
      </c>
      <c r="E60" s="66">
        <v>144</v>
      </c>
      <c r="F60" s="66">
        <v>9</v>
      </c>
      <c r="G60" s="19">
        <f t="shared" si="4"/>
        <v>112</v>
      </c>
      <c r="H60" s="61">
        <v>52</v>
      </c>
      <c r="I60" s="61">
        <v>15</v>
      </c>
      <c r="J60" s="64">
        <v>45</v>
      </c>
      <c r="K60" s="65">
        <v>186</v>
      </c>
      <c r="L60" s="65">
        <v>245</v>
      </c>
      <c r="M60" s="62">
        <v>1700</v>
      </c>
      <c r="N60" s="2"/>
      <c r="T60" s="19"/>
    </row>
    <row r="61" spans="1:20" s="3" customFormat="1" ht="13.5" customHeight="1" x14ac:dyDescent="0.25">
      <c r="A61" s="35" t="s">
        <v>58</v>
      </c>
      <c r="B61" s="51">
        <f t="shared" si="5"/>
        <v>326</v>
      </c>
      <c r="C61" s="66">
        <v>171</v>
      </c>
      <c r="D61" s="66">
        <v>102</v>
      </c>
      <c r="E61" s="66">
        <v>46</v>
      </c>
      <c r="F61" s="66">
        <v>7</v>
      </c>
      <c r="G61" s="19">
        <f t="shared" si="4"/>
        <v>91</v>
      </c>
      <c r="H61" s="61">
        <v>49</v>
      </c>
      <c r="I61" s="61">
        <v>13</v>
      </c>
      <c r="J61" s="64">
        <v>29</v>
      </c>
      <c r="K61" s="65">
        <v>85</v>
      </c>
      <c r="L61" s="65">
        <v>120</v>
      </c>
      <c r="M61" s="62">
        <v>902</v>
      </c>
      <c r="N61" s="2"/>
      <c r="T61" s="19"/>
    </row>
    <row r="62" spans="1:20" s="3" customFormat="1" ht="13.5" customHeight="1" x14ac:dyDescent="0.25">
      <c r="A62" s="35" t="s">
        <v>59</v>
      </c>
      <c r="B62" s="51">
        <f t="shared" si="5"/>
        <v>559</v>
      </c>
      <c r="C62" s="66">
        <v>139</v>
      </c>
      <c r="D62" s="66">
        <v>227</v>
      </c>
      <c r="E62" s="66">
        <v>188</v>
      </c>
      <c r="F62" s="66">
        <v>5</v>
      </c>
      <c r="G62" s="19">
        <f t="shared" si="4"/>
        <v>131</v>
      </c>
      <c r="H62" s="61">
        <v>62</v>
      </c>
      <c r="I62" s="61">
        <v>30</v>
      </c>
      <c r="J62" s="64">
        <v>39</v>
      </c>
      <c r="K62" s="65">
        <v>172</v>
      </c>
      <c r="L62" s="65">
        <v>186</v>
      </c>
      <c r="M62" s="62">
        <v>1406</v>
      </c>
      <c r="N62" s="2"/>
      <c r="T62" s="19"/>
    </row>
    <row r="63" spans="1:20" s="3" customFormat="1" ht="13.5" customHeight="1" x14ac:dyDescent="0.25">
      <c r="A63" s="35" t="s">
        <v>60</v>
      </c>
      <c r="B63" s="51">
        <f t="shared" si="5"/>
        <v>310</v>
      </c>
      <c r="C63" s="66">
        <v>96</v>
      </c>
      <c r="D63" s="66">
        <v>111</v>
      </c>
      <c r="E63" s="66">
        <v>99</v>
      </c>
      <c r="F63" s="66">
        <v>4</v>
      </c>
      <c r="G63" s="19">
        <f t="shared" si="4"/>
        <v>62</v>
      </c>
      <c r="H63" s="61">
        <v>36</v>
      </c>
      <c r="I63" s="61">
        <v>11</v>
      </c>
      <c r="J63" s="64">
        <v>15</v>
      </c>
      <c r="K63" s="65">
        <v>133</v>
      </c>
      <c r="L63" s="65">
        <v>200</v>
      </c>
      <c r="M63" s="62">
        <v>957</v>
      </c>
      <c r="N63" s="2"/>
      <c r="T63" s="19"/>
    </row>
    <row r="64" spans="1:20" s="3" customFormat="1" ht="13.5" customHeight="1" x14ac:dyDescent="0.25">
      <c r="A64" s="35" t="s">
        <v>61</v>
      </c>
      <c r="B64" s="51">
        <f t="shared" si="5"/>
        <v>372</v>
      </c>
      <c r="C64" s="66">
        <v>189</v>
      </c>
      <c r="D64" s="66">
        <v>127</v>
      </c>
      <c r="E64" s="66">
        <v>53</v>
      </c>
      <c r="F64" s="66">
        <v>3</v>
      </c>
      <c r="G64" s="19">
        <f t="shared" si="4"/>
        <v>72</v>
      </c>
      <c r="H64" s="61">
        <v>37</v>
      </c>
      <c r="I64" s="61">
        <v>11</v>
      </c>
      <c r="J64" s="64">
        <v>24</v>
      </c>
      <c r="K64" s="65">
        <v>96</v>
      </c>
      <c r="L64" s="65">
        <v>162</v>
      </c>
      <c r="M64" s="62">
        <v>958</v>
      </c>
      <c r="N64" s="2"/>
      <c r="T64" s="19"/>
    </row>
    <row r="65" spans="1:20" s="3" customFormat="1" ht="13.5" customHeight="1" x14ac:dyDescent="0.25">
      <c r="A65" s="35" t="s">
        <v>62</v>
      </c>
      <c r="B65" s="51">
        <f t="shared" si="5"/>
        <v>203</v>
      </c>
      <c r="C65" s="66">
        <v>95</v>
      </c>
      <c r="D65" s="66">
        <v>60</v>
      </c>
      <c r="E65" s="66">
        <v>41</v>
      </c>
      <c r="F65" s="66">
        <v>7</v>
      </c>
      <c r="G65" s="19">
        <f t="shared" si="4"/>
        <v>77</v>
      </c>
      <c r="H65" s="61">
        <v>32</v>
      </c>
      <c r="I65" s="61">
        <v>16</v>
      </c>
      <c r="J65" s="64">
        <v>29</v>
      </c>
      <c r="K65" s="65">
        <v>97</v>
      </c>
      <c r="L65" s="65">
        <v>119</v>
      </c>
      <c r="M65" s="62">
        <v>780</v>
      </c>
      <c r="N65" s="2"/>
      <c r="T65" s="19"/>
    </row>
    <row r="66" spans="1:20" s="3" customFormat="1" ht="13.5" customHeight="1" x14ac:dyDescent="0.25">
      <c r="A66" s="35" t="s">
        <v>64</v>
      </c>
      <c r="B66" s="51">
        <f t="shared" si="5"/>
        <v>602</v>
      </c>
      <c r="C66" s="66">
        <v>329</v>
      </c>
      <c r="D66" s="66">
        <v>204</v>
      </c>
      <c r="E66" s="66">
        <v>65</v>
      </c>
      <c r="F66" s="66">
        <v>4</v>
      </c>
      <c r="G66" s="19">
        <f t="shared" si="4"/>
        <v>138</v>
      </c>
      <c r="H66" s="61">
        <v>58</v>
      </c>
      <c r="I66" s="61">
        <v>25</v>
      </c>
      <c r="J66" s="64">
        <v>55</v>
      </c>
      <c r="K66" s="65">
        <v>187</v>
      </c>
      <c r="L66" s="65">
        <v>186</v>
      </c>
      <c r="M66" s="62">
        <v>1526</v>
      </c>
      <c r="N66" s="2"/>
      <c r="T66" s="19"/>
    </row>
    <row r="67" spans="1:20" s="3" customFormat="1" ht="13.5" customHeight="1" x14ac:dyDescent="0.25">
      <c r="A67" s="35" t="s">
        <v>63</v>
      </c>
      <c r="B67" s="51">
        <f t="shared" si="5"/>
        <v>447</v>
      </c>
      <c r="C67" s="66">
        <v>209</v>
      </c>
      <c r="D67" s="66">
        <v>191</v>
      </c>
      <c r="E67" s="66">
        <v>41</v>
      </c>
      <c r="F67" s="66">
        <v>6</v>
      </c>
      <c r="G67" s="19">
        <f t="shared" si="4"/>
        <v>132</v>
      </c>
      <c r="H67" s="61">
        <v>59</v>
      </c>
      <c r="I67" s="61">
        <v>29</v>
      </c>
      <c r="J67" s="64">
        <v>44</v>
      </c>
      <c r="K67" s="65">
        <v>140</v>
      </c>
      <c r="L67" s="65">
        <v>186</v>
      </c>
      <c r="M67" s="62">
        <v>1293</v>
      </c>
      <c r="N67" s="2"/>
      <c r="T67" s="19"/>
    </row>
    <row r="68" spans="1:20" s="3" customFormat="1" ht="13.5" customHeight="1" x14ac:dyDescent="0.25">
      <c r="A68" s="35" t="s">
        <v>65</v>
      </c>
      <c r="B68" s="51">
        <f t="shared" si="5"/>
        <v>461</v>
      </c>
      <c r="C68" s="66">
        <v>219</v>
      </c>
      <c r="D68" s="66">
        <v>168</v>
      </c>
      <c r="E68" s="66">
        <v>63</v>
      </c>
      <c r="F68" s="66">
        <v>11</v>
      </c>
      <c r="G68" s="19">
        <f t="shared" si="4"/>
        <v>114</v>
      </c>
      <c r="H68" s="61">
        <v>55</v>
      </c>
      <c r="I68" s="61">
        <v>14</v>
      </c>
      <c r="J68" s="64">
        <v>45</v>
      </c>
      <c r="K68" s="65">
        <v>181</v>
      </c>
      <c r="L68" s="65">
        <v>189</v>
      </c>
      <c r="M68" s="62">
        <v>1277</v>
      </c>
      <c r="N68" s="2"/>
      <c r="T68" s="19"/>
    </row>
    <row r="69" spans="1:20" s="3" customFormat="1" ht="13.5" customHeight="1" x14ac:dyDescent="0.25">
      <c r="A69" s="35" t="s">
        <v>66</v>
      </c>
      <c r="B69" s="51">
        <f t="shared" si="5"/>
        <v>444</v>
      </c>
      <c r="C69" s="66">
        <v>158</v>
      </c>
      <c r="D69" s="66">
        <v>133</v>
      </c>
      <c r="E69" s="66">
        <v>146</v>
      </c>
      <c r="F69" s="66">
        <v>7</v>
      </c>
      <c r="G69" s="19">
        <f t="shared" si="4"/>
        <v>99</v>
      </c>
      <c r="H69" s="61">
        <v>40</v>
      </c>
      <c r="I69" s="61">
        <v>22</v>
      </c>
      <c r="J69" s="64">
        <v>37</v>
      </c>
      <c r="K69" s="65">
        <v>199</v>
      </c>
      <c r="L69" s="65">
        <v>147</v>
      </c>
      <c r="M69" s="62">
        <v>1214</v>
      </c>
      <c r="N69" s="2"/>
      <c r="T69" s="19"/>
    </row>
    <row r="70" spans="1:20" s="7" customFormat="1" ht="19.5" customHeight="1" x14ac:dyDescent="0.25">
      <c r="A70" s="31" t="s">
        <v>40</v>
      </c>
      <c r="B70" s="32"/>
      <c r="C70" s="33"/>
      <c r="D70" s="33"/>
      <c r="E70" s="34"/>
      <c r="F70" s="33"/>
      <c r="G70" s="32"/>
      <c r="H70" s="33"/>
      <c r="I70" s="33"/>
      <c r="J70" s="33"/>
      <c r="K70" s="33"/>
      <c r="L70" s="33"/>
      <c r="M70" s="32"/>
      <c r="N70" s="13"/>
    </row>
    <row r="71" spans="1:20" s="13" customFormat="1" ht="13.5" customHeight="1" x14ac:dyDescent="0.25">
      <c r="A71" s="12"/>
      <c r="B71" s="16"/>
      <c r="C71" s="14"/>
      <c r="D71" s="14"/>
      <c r="E71" s="15"/>
      <c r="F71" s="14"/>
      <c r="G71" s="16"/>
      <c r="H71" s="8"/>
      <c r="I71" s="8"/>
      <c r="J71" s="14"/>
      <c r="K71" s="14"/>
      <c r="L71" s="14"/>
      <c r="M71" s="16"/>
    </row>
    <row r="72" spans="1:20" s="7" customFormat="1" ht="13.5" customHeight="1" x14ac:dyDescent="0.25">
      <c r="A72" s="12"/>
      <c r="B72" s="10"/>
      <c r="C72" s="8"/>
      <c r="D72" s="8"/>
      <c r="E72" s="9"/>
      <c r="F72" s="8"/>
      <c r="G72" s="10"/>
      <c r="H72" s="42"/>
      <c r="I72" s="42"/>
      <c r="J72" s="8"/>
      <c r="K72" s="8"/>
      <c r="L72" s="8"/>
      <c r="M72" s="10"/>
    </row>
    <row r="73" spans="1:20" s="7" customFormat="1" ht="13.5" customHeight="1" x14ac:dyDescent="0.25">
      <c r="A73" s="11"/>
      <c r="B73" s="10"/>
      <c r="C73" s="8"/>
      <c r="D73" s="8"/>
      <c r="E73" s="9"/>
      <c r="F73" s="8"/>
      <c r="G73" s="10"/>
      <c r="H73" s="42"/>
      <c r="I73" s="42"/>
      <c r="J73" s="8"/>
      <c r="K73" s="8"/>
      <c r="L73" s="8"/>
      <c r="M73" s="10"/>
    </row>
    <row r="74" spans="1:20" s="46" customFormat="1" ht="14.25" x14ac:dyDescent="0.25">
      <c r="A74" s="43"/>
      <c r="B74" s="44"/>
      <c r="C74" s="42"/>
      <c r="D74" s="42"/>
      <c r="E74" s="45"/>
      <c r="F74" s="42"/>
      <c r="G74" s="44"/>
      <c r="J74" s="42"/>
      <c r="K74" s="42"/>
      <c r="L74" s="42"/>
      <c r="M74" s="44"/>
    </row>
    <row r="75" spans="1:20" s="46" customFormat="1" ht="14.25" x14ac:dyDescent="0.25">
      <c r="A75" s="43"/>
      <c r="B75" s="44"/>
      <c r="C75" s="42"/>
      <c r="D75" s="42"/>
      <c r="E75" s="45"/>
      <c r="F75" s="42"/>
      <c r="G75" s="44"/>
      <c r="J75" s="42"/>
      <c r="K75" s="42"/>
      <c r="L75" s="42"/>
      <c r="M75" s="44"/>
    </row>
    <row r="76" spans="1:20" s="46" customFormat="1" ht="14.25" x14ac:dyDescent="0.25">
      <c r="B76" s="47"/>
      <c r="E76" s="48"/>
      <c r="G76" s="47"/>
      <c r="M76" s="47"/>
    </row>
    <row r="77" spans="1:20" s="46" customFormat="1" ht="14.25" x14ac:dyDescent="0.25">
      <c r="B77" s="47"/>
      <c r="E77" s="48"/>
      <c r="G77" s="47"/>
      <c r="M77" s="47"/>
    </row>
    <row r="78" spans="1:20" s="46" customFormat="1" ht="14.25" x14ac:dyDescent="0.25">
      <c r="B78" s="47"/>
      <c r="E78" s="48"/>
      <c r="G78" s="47"/>
      <c r="M78" s="47"/>
    </row>
    <row r="79" spans="1:20" s="46" customFormat="1" ht="14.25" x14ac:dyDescent="0.25">
      <c r="B79" s="47"/>
      <c r="C79" s="48"/>
      <c r="E79" s="48"/>
      <c r="F79" s="48"/>
      <c r="G79" s="47"/>
      <c r="J79" s="48"/>
      <c r="K79" s="48"/>
      <c r="L79" s="48"/>
      <c r="M79" s="47"/>
    </row>
    <row r="80" spans="1:20" s="46" customFormat="1" ht="14.25" x14ac:dyDescent="0.25">
      <c r="B80" s="47"/>
      <c r="E80" s="48"/>
      <c r="G80" s="47"/>
      <c r="M80" s="47"/>
    </row>
    <row r="81" spans="2:13" s="46" customFormat="1" ht="14.25" x14ac:dyDescent="0.25">
      <c r="B81" s="47"/>
      <c r="E81" s="48"/>
      <c r="G81" s="47"/>
      <c r="M81" s="47"/>
    </row>
    <row r="82" spans="2:13" s="46" customFormat="1" ht="14.25" x14ac:dyDescent="0.25">
      <c r="B82" s="47"/>
      <c r="E82" s="48"/>
      <c r="G82" s="47"/>
      <c r="M82" s="47"/>
    </row>
    <row r="83" spans="2:13" s="46" customFormat="1" ht="14.25" x14ac:dyDescent="0.25">
      <c r="B83" s="47"/>
      <c r="E83" s="48"/>
      <c r="G83" s="47"/>
      <c r="M83" s="47"/>
    </row>
    <row r="84" spans="2:13" s="46" customFormat="1" ht="14.25" x14ac:dyDescent="0.25">
      <c r="B84" s="47"/>
      <c r="E84" s="48"/>
      <c r="G84" s="47"/>
      <c r="M84" s="47"/>
    </row>
    <row r="85" spans="2:13" s="46" customFormat="1" ht="14.25" x14ac:dyDescent="0.25">
      <c r="B85" s="47"/>
      <c r="E85" s="48"/>
      <c r="G85" s="47"/>
      <c r="M85" s="47"/>
    </row>
    <row r="86" spans="2:13" s="46" customFormat="1" ht="14.25" x14ac:dyDescent="0.25">
      <c r="B86" s="47"/>
      <c r="E86" s="48"/>
      <c r="G86" s="47"/>
      <c r="M86" s="47"/>
    </row>
    <row r="87" spans="2:13" s="46" customFormat="1" ht="14.25" x14ac:dyDescent="0.25">
      <c r="B87" s="47"/>
      <c r="E87" s="48"/>
      <c r="G87" s="47"/>
      <c r="M87" s="47"/>
    </row>
    <row r="88" spans="2:13" s="46" customFormat="1" ht="14.25" x14ac:dyDescent="0.25">
      <c r="B88" s="47"/>
      <c r="G88" s="47"/>
      <c r="M88" s="47"/>
    </row>
    <row r="89" spans="2:13" s="46" customFormat="1" ht="14.25" x14ac:dyDescent="0.25">
      <c r="B89" s="47"/>
      <c r="G89" s="47"/>
      <c r="M89" s="47"/>
    </row>
    <row r="90" spans="2:13" s="46" customFormat="1" ht="14.25" x14ac:dyDescent="0.25">
      <c r="B90" s="47"/>
      <c r="G90" s="47"/>
      <c r="M90" s="47"/>
    </row>
    <row r="91" spans="2:13" s="46" customFormat="1" ht="14.25" x14ac:dyDescent="0.25">
      <c r="B91" s="47"/>
      <c r="G91" s="47"/>
      <c r="M91" s="47"/>
    </row>
    <row r="92" spans="2:13" s="46" customFormat="1" ht="14.25" x14ac:dyDescent="0.25">
      <c r="B92" s="47"/>
      <c r="G92" s="47"/>
      <c r="M92" s="47"/>
    </row>
    <row r="93" spans="2:13" s="46" customFormat="1" ht="14.25" x14ac:dyDescent="0.25">
      <c r="B93" s="47"/>
      <c r="G93" s="47"/>
      <c r="M93" s="47"/>
    </row>
    <row r="94" spans="2:13" s="46" customFormat="1" ht="14.25" x14ac:dyDescent="0.25">
      <c r="B94" s="47"/>
      <c r="G94" s="47"/>
      <c r="M94" s="47"/>
    </row>
    <row r="95" spans="2:13" s="46" customFormat="1" ht="14.25" x14ac:dyDescent="0.25">
      <c r="B95" s="47"/>
      <c r="G95" s="47"/>
      <c r="M95" s="47"/>
    </row>
    <row r="96" spans="2:13" s="46" customFormat="1" ht="14.25" x14ac:dyDescent="0.25">
      <c r="B96" s="47"/>
      <c r="G96" s="47"/>
      <c r="M96" s="47"/>
    </row>
    <row r="97" spans="2:13" s="46" customFormat="1" ht="14.25" x14ac:dyDescent="0.25">
      <c r="B97" s="47"/>
      <c r="G97" s="47"/>
      <c r="M97" s="47"/>
    </row>
    <row r="98" spans="2:13" s="46" customFormat="1" ht="14.25" x14ac:dyDescent="0.25">
      <c r="B98" s="47"/>
      <c r="G98" s="47"/>
      <c r="M98" s="47"/>
    </row>
    <row r="99" spans="2:13" s="46" customFormat="1" ht="14.25" x14ac:dyDescent="0.25">
      <c r="B99" s="47"/>
      <c r="G99" s="47"/>
      <c r="M99" s="47"/>
    </row>
    <row r="100" spans="2:13" s="46" customFormat="1" ht="14.25" x14ac:dyDescent="0.25">
      <c r="B100" s="47"/>
      <c r="G100" s="47"/>
      <c r="M100" s="47"/>
    </row>
    <row r="101" spans="2:13" s="46" customFormat="1" ht="14.25" x14ac:dyDescent="0.25">
      <c r="B101" s="47"/>
      <c r="C101" s="48"/>
      <c r="F101" s="48"/>
      <c r="G101" s="47"/>
      <c r="J101" s="48"/>
      <c r="K101" s="48"/>
      <c r="L101" s="48"/>
      <c r="M101" s="47"/>
    </row>
    <row r="102" spans="2:13" s="46" customFormat="1" ht="14.25" x14ac:dyDescent="0.25">
      <c r="B102" s="47"/>
      <c r="G102" s="47"/>
      <c r="M102" s="47"/>
    </row>
    <row r="103" spans="2:13" s="46" customFormat="1" ht="14.25" x14ac:dyDescent="0.25">
      <c r="B103" s="47"/>
      <c r="G103" s="47"/>
      <c r="M103" s="47"/>
    </row>
    <row r="104" spans="2:13" s="46" customFormat="1" ht="14.25" x14ac:dyDescent="0.25">
      <c r="B104" s="47"/>
      <c r="G104" s="47"/>
      <c r="M104" s="47"/>
    </row>
    <row r="105" spans="2:13" s="46" customFormat="1" ht="14.25" x14ac:dyDescent="0.25">
      <c r="B105" s="47"/>
      <c r="G105" s="47"/>
      <c r="M105" s="47"/>
    </row>
    <row r="106" spans="2:13" s="46" customFormat="1" ht="14.25" x14ac:dyDescent="0.25">
      <c r="B106" s="47"/>
      <c r="G106" s="47"/>
      <c r="M106" s="47"/>
    </row>
    <row r="107" spans="2:13" s="46" customFormat="1" ht="14.25" x14ac:dyDescent="0.25">
      <c r="B107" s="47"/>
      <c r="G107" s="47"/>
      <c r="M107" s="47"/>
    </row>
    <row r="108" spans="2:13" s="46" customFormat="1" ht="14.25" x14ac:dyDescent="0.25">
      <c r="B108" s="47"/>
      <c r="G108" s="47"/>
      <c r="M108" s="47"/>
    </row>
    <row r="109" spans="2:13" s="46" customFormat="1" ht="14.25" x14ac:dyDescent="0.25">
      <c r="B109" s="47"/>
      <c r="G109" s="47"/>
      <c r="M109" s="47"/>
    </row>
    <row r="110" spans="2:13" s="46" customFormat="1" ht="14.25" x14ac:dyDescent="0.25">
      <c r="B110" s="47"/>
      <c r="G110" s="47"/>
      <c r="M110" s="47"/>
    </row>
    <row r="111" spans="2:13" s="46" customFormat="1" ht="14.25" x14ac:dyDescent="0.25">
      <c r="B111" s="47"/>
      <c r="G111" s="47"/>
      <c r="M111" s="47"/>
    </row>
    <row r="112" spans="2:13" s="46" customFormat="1" ht="14.25" x14ac:dyDescent="0.25">
      <c r="B112" s="47"/>
      <c r="G112" s="47"/>
      <c r="M112" s="47"/>
    </row>
    <row r="113" spans="2:13" s="46" customFormat="1" ht="14.25" x14ac:dyDescent="0.25">
      <c r="B113" s="47"/>
      <c r="G113" s="47"/>
      <c r="M113" s="47"/>
    </row>
    <row r="114" spans="2:13" s="46" customFormat="1" ht="14.25" x14ac:dyDescent="0.25">
      <c r="B114" s="47"/>
      <c r="C114" s="48"/>
      <c r="F114" s="48"/>
      <c r="G114" s="47"/>
      <c r="J114" s="48"/>
      <c r="K114" s="48"/>
      <c r="L114" s="48"/>
      <c r="M114" s="47"/>
    </row>
    <row r="115" spans="2:13" s="46" customFormat="1" ht="14.25" x14ac:dyDescent="0.25">
      <c r="B115" s="47"/>
      <c r="G115" s="47"/>
      <c r="M115" s="47"/>
    </row>
    <row r="116" spans="2:13" s="46" customFormat="1" ht="14.25" x14ac:dyDescent="0.25">
      <c r="B116" s="47"/>
      <c r="G116" s="47"/>
      <c r="M116" s="47"/>
    </row>
    <row r="117" spans="2:13" s="46" customFormat="1" ht="14.25" x14ac:dyDescent="0.25">
      <c r="B117" s="47"/>
      <c r="G117" s="47"/>
      <c r="M117" s="47"/>
    </row>
    <row r="118" spans="2:13" s="46" customFormat="1" ht="14.25" x14ac:dyDescent="0.25">
      <c r="B118" s="47"/>
      <c r="G118" s="47"/>
      <c r="M118" s="47"/>
    </row>
    <row r="119" spans="2:13" s="46" customFormat="1" ht="14.25" x14ac:dyDescent="0.25">
      <c r="B119" s="47"/>
      <c r="G119" s="47"/>
      <c r="M119" s="47"/>
    </row>
    <row r="120" spans="2:13" s="46" customFormat="1" ht="14.25" x14ac:dyDescent="0.25">
      <c r="B120" s="47"/>
      <c r="G120" s="47"/>
      <c r="M120" s="47"/>
    </row>
    <row r="121" spans="2:13" s="46" customFormat="1" ht="14.25" x14ac:dyDescent="0.25">
      <c r="B121" s="47"/>
      <c r="G121" s="47"/>
      <c r="M121" s="47"/>
    </row>
    <row r="122" spans="2:13" s="46" customFormat="1" ht="14.25" x14ac:dyDescent="0.25">
      <c r="B122" s="47"/>
      <c r="G122" s="47"/>
      <c r="M122" s="47"/>
    </row>
    <row r="123" spans="2:13" s="46" customFormat="1" ht="14.25" x14ac:dyDescent="0.25">
      <c r="B123" s="47"/>
      <c r="G123" s="47"/>
      <c r="M123" s="47"/>
    </row>
    <row r="124" spans="2:13" s="46" customFormat="1" ht="14.25" x14ac:dyDescent="0.25">
      <c r="B124" s="47"/>
      <c r="G124" s="47"/>
      <c r="M124" s="47"/>
    </row>
    <row r="125" spans="2:13" s="46" customFormat="1" ht="14.25" x14ac:dyDescent="0.25">
      <c r="B125" s="47"/>
      <c r="G125" s="47"/>
      <c r="M125" s="47"/>
    </row>
    <row r="126" spans="2:13" s="46" customFormat="1" ht="14.25" x14ac:dyDescent="0.25">
      <c r="B126" s="47"/>
      <c r="G126" s="47"/>
      <c r="M126" s="47"/>
    </row>
    <row r="136" spans="3:12" x14ac:dyDescent="0.15">
      <c r="C136" s="6"/>
      <c r="F136" s="6"/>
      <c r="J136" s="6"/>
      <c r="K136" s="6"/>
      <c r="L136" s="6"/>
    </row>
  </sheetData>
  <mergeCells count="8">
    <mergeCell ref="B10:F10"/>
    <mergeCell ref="G10:J10"/>
    <mergeCell ref="A8:M8"/>
    <mergeCell ref="A6:M6"/>
    <mergeCell ref="A10:A11"/>
    <mergeCell ref="L10:L11"/>
    <mergeCell ref="M10:M11"/>
    <mergeCell ref="K10:K11"/>
  </mergeCells>
  <pageMargins left="0.98425196850393704" right="0" top="0" bottom="0.19685039370078741" header="0" footer="0"/>
  <pageSetup scale="50" firstPageNumber="366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13.3_2015 Segunda Parte</vt:lpstr>
      <vt:lpstr>A_IMPRESIÓN_IM</vt:lpstr>
      <vt:lpstr>'13.3_2015 Segunda Parte'!Área_de_impresión</vt:lpstr>
      <vt:lpstr>'13.3_2015 Segunda Parte'!Imprimir_área_IM</vt:lpstr>
      <vt:lpstr>'13.3_2015 Segunda Parte'!Imprimir_títulos_IM</vt:lpstr>
      <vt:lpstr>'13.3_2015 Segunda Parte'!Títulos_a_imprimir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2015-02-16T08:14:16Z</cp:lastPrinted>
  <dcterms:created xsi:type="dcterms:W3CDTF">2004-01-22T16:26:48Z</dcterms:created>
  <dcterms:modified xsi:type="dcterms:W3CDTF">2016-02-18T18:41:22Z</dcterms:modified>
</cp:coreProperties>
</file>